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135" windowHeight="9300" activeTab="4"/>
  </bookViews>
  <sheets>
    <sheet name="Sheet1" sheetId="1" r:id="rId1"/>
    <sheet name="Sheet2+" sheetId="2" r:id="rId2"/>
    <sheet name="Sheet3+" sheetId="3" r:id="rId3"/>
    <sheet name="Sheet4+" sheetId="4" r:id="rId4"/>
    <sheet name="Sheet5+" sheetId="5" r:id="rId5"/>
  </sheets>
  <definedNames>
    <definedName name="_xlnm.Print_Titles" localSheetId="3">'Sheet4+'!$35:$37</definedName>
    <definedName name="_xlnm.Print_Titles" localSheetId="4">'Sheet5+'!$8:$10</definedName>
  </definedNames>
  <calcPr fullCalcOnLoad="1"/>
</workbook>
</file>

<file path=xl/sharedStrings.xml><?xml version="1.0" encoding="utf-8"?>
<sst xmlns="http://schemas.openxmlformats.org/spreadsheetml/2006/main" count="757" uniqueCount="332">
  <si>
    <t>-Հատուկ նպատակային այլ նյութեր</t>
  </si>
  <si>
    <t>Շրջակա միջավայրի պաշտպանություն (այլ դասերին չպատկանող)/Կանաչապատում/</t>
  </si>
  <si>
    <t xml:space="preserve">այդ թվում </t>
  </si>
  <si>
    <t>1.4 ՍՈՒԲՍԻԴԻԱՆԵՐ</t>
  </si>
  <si>
    <t xml:space="preserve"> ՍՈՒԲՍԻԴԻԱՆԵՐ ՊԵՏԱԿԱՆ (ՀԱՄԱՅՆՔԱՅԻՆ)ԿԱԶՄԱԿԵՐՊՈՒԹՅՈՒՆՆԵՐԻՆ</t>
  </si>
  <si>
    <t>-Սուբսիդիաներ պետական (համայնքային)կազմակերպություններին</t>
  </si>
  <si>
    <t>Այլ մշակութային  կազմակերպություններ</t>
  </si>
  <si>
    <t>Մշակութային միջոցառումներ</t>
  </si>
  <si>
    <t>Արտադպրոցական դաստիարակություն /ՀՈԱԿ/</t>
  </si>
  <si>
    <t>ՊԱՀՈՒՍՏԱՅԻՆ ՄԻՋՈՑՆԵՐ</t>
  </si>
  <si>
    <t>-Պահուստային միջոցներ</t>
  </si>
  <si>
    <t xml:space="preserve"> ՀԱՆԳԻՍՏ ,ՄՇԱԿՈՒՅԹ ԵՎ ԿՐՈՆ (տող2810+տող2820)</t>
  </si>
  <si>
    <r>
      <t xml:space="preserve">ԿՐԹՈՒԹՅՈՒՆ </t>
    </r>
    <r>
      <rPr>
        <b/>
        <sz val="9"/>
        <rFont val="GHEA Grapalat"/>
        <family val="3"/>
      </rPr>
      <t>(տող2910+տող2950+տող2980)</t>
    </r>
  </si>
  <si>
    <t>ՀԱՆԳԻՍՏ, ՄՇԱԿՈՒՅԹ ԵՎ ԿՐՈՆ (տող2810+տող2820)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</si>
  <si>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(տող2510+տող2530+տող2560)</t>
    </r>
  </si>
  <si>
    <r>
      <t>ՏՆՏԵՍԱԿԱՆ ՀԱՐԱԲԵՐՈՒԹՅՈՒՆՆԵՐ (</t>
    </r>
    <r>
      <rPr>
        <b/>
        <sz val="9"/>
        <rFont val="GHEA Grapalat"/>
        <family val="3"/>
      </rPr>
      <t>տող2410+տող2420+տող2450+տող2490)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</si>
  <si>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(տող2110+տող2130+տող2160)                                                                                        </t>
    </r>
  </si>
  <si>
    <r>
      <t xml:space="preserve">ԸՆԴԱՄԵՆԸ ԾԱԽՍԵՐ </t>
    </r>
    <r>
      <rPr>
        <b/>
        <sz val="9"/>
        <rFont val="GHEA Grapalat"/>
        <family val="3"/>
      </rPr>
      <t>(տող2100+տող2400+տող2500+տող2600+տող2800+տող2900+տող3000+տող3100)</t>
    </r>
  </si>
  <si>
    <t>Ընդհանուր բնույթի այլ ծառայություններ /ՔԿԱԳ/</t>
  </si>
  <si>
    <t>Գույքահարկ փոխադրամիջոցների համար</t>
  </si>
  <si>
    <r>
      <t xml:space="preserve">ԸՆԴՀԱՆՈՒՐ ԲՆՈՒՅԹԻ ՀԱՆՐԱՅԻՆ ԾԱՌԱՅՈՒԹՅՈՒՆՆԵՐ </t>
    </r>
    <r>
      <rPr>
        <b/>
        <sz val="10"/>
        <rFont val="GHEA Grapalat"/>
        <family val="3"/>
      </rPr>
      <t xml:space="preserve">(տող2110+տող2130+տող2160)  </t>
    </r>
    <r>
      <rPr>
        <sz val="9"/>
        <rFont val="GHEA Grapalat"/>
        <family val="3"/>
      </rPr>
      <t xml:space="preserve">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</si>
  <si>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r>
      <t xml:space="preserve">ՏՆՏԵՍԱԿԱՆ ՀԱՐԱԲԵՐՈՒԹՅՈՒՆՆԵՐ </t>
    </r>
    <r>
      <rPr>
        <b/>
        <sz val="10"/>
        <rFont val="GHEA Grapalat"/>
        <family val="3"/>
      </rPr>
      <t>(տող2410+տող2420+տող2450+տող2490)</t>
    </r>
  </si>
  <si>
    <r>
      <t xml:space="preserve">ՇՐՋԱԿԱ ՄԻՋԱՎԱՅՐԻ ՊԱՇՏՊԱՆՈՒԹՅՈՒՆ </t>
    </r>
    <r>
      <rPr>
        <b/>
        <sz val="10"/>
        <rFont val="GHEA Grapalat"/>
        <family val="3"/>
      </rPr>
      <t>(տող2510+տող2530+տող2560)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</si>
  <si>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</t>
    </r>
    <r>
      <rPr>
        <b/>
        <sz val="9"/>
        <rFont val="GHEA Grapalat"/>
        <family val="3"/>
      </rPr>
      <t>(տող3110)</t>
    </r>
  </si>
  <si>
    <t>1.1ԱՇԽԱՏԱՆՔԻ ՎԱՐՁԱՏՐՈՒԹՅՈՒՆ          այդ թվում՝</t>
  </si>
  <si>
    <t xml:space="preserve">Աշխատակազմի քարտուղարի պաշտոնակատար`             Ն. Շահնազարյան
</t>
  </si>
  <si>
    <t xml:space="preserve">Աշխատակազմի քարտուղարի պաշտոնակատար`                                       Ն. Շահնազարյան
</t>
  </si>
  <si>
    <t xml:space="preserve">Աշխատակազմի քարտուղարի պաշտոնակատար`                                Ն. Շահնազարյան
</t>
  </si>
  <si>
    <t xml:space="preserve">Աշխատակազմի քարտուղարի պաշտոնակատար`                                 Ն. Շահնազարյան
</t>
  </si>
  <si>
    <t xml:space="preserve">Աշխատակազմի քարտուղարի պաշտոնակատար`                            Ն. Շահնազարյան
</t>
  </si>
  <si>
    <t>Հավելված N 1</t>
  </si>
  <si>
    <t>Կապան քաղաքային համայնքի ավագանու</t>
  </si>
  <si>
    <t>Հավելված N 2</t>
  </si>
  <si>
    <t>Հավելված N 6</t>
  </si>
  <si>
    <t>Հավելված N 4</t>
  </si>
  <si>
    <t>Հավելված N 5</t>
  </si>
  <si>
    <t>Հավելված N 3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</si>
  <si>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(տող2610+տող2640+տող2660)</t>
    </r>
  </si>
  <si>
    <t>Աշխատակազմի քարտուղարի պաշտոնակատար`                                 Ն. Շահնազարյան</t>
  </si>
  <si>
    <r>
      <t xml:space="preserve">ԿՐԹՈՒԹՅՈՒՆ </t>
    </r>
    <r>
      <rPr>
        <b/>
        <sz val="10"/>
        <rFont val="GHEA Grapalat"/>
        <family val="3"/>
      </rPr>
      <t>(տող2910+տող2950+տող2980)</t>
    </r>
  </si>
  <si>
    <r>
      <t xml:space="preserve">ԸՆԴԱՄԵՆԸ ԾԱԽՍԵՐ </t>
    </r>
    <r>
      <rPr>
        <b/>
        <sz val="10"/>
        <rFont val="GHEA Grapalat"/>
        <family val="3"/>
      </rPr>
      <t>(տող2100+տող2400+տող2500 + տող 2600 + +տող2800+տող2900+տող3000+տող3100)</t>
    </r>
  </si>
  <si>
    <r>
      <t xml:space="preserve">ԲՆԱԿԱՐԱՆԱՅԻՆ ՇԻՆԱՐԱՐՈՒԹՅՈՒՆ ԵՎ ԿՈՄՈՒՆԱԼ ԾԱՌԱՅՈՒԹՅՈՒՆ </t>
    </r>
    <r>
      <rPr>
        <b/>
        <sz val="10"/>
        <rFont val="GHEA Grapalat"/>
        <family val="3"/>
      </rPr>
      <t>(տող 2610տող+2640+տող2660)</t>
    </r>
  </si>
  <si>
    <t>2285.0</t>
  </si>
  <si>
    <t>20103.6</t>
  </si>
  <si>
    <t>59605.4</t>
  </si>
  <si>
    <t>2. ՊԱՇՏՈՆԱԿԱՆ ԴՐԱՄԱՇՆՈՐՀՆԵՐ</t>
  </si>
  <si>
    <t>(տող 1210 + տող 1220 + տող 1230 + տող 1240 + տող 1250 + տող 1260)</t>
  </si>
  <si>
    <t>Կրթություն (այլ դասերին չպատկանող), որից`</t>
  </si>
  <si>
    <t>Կրթություն (այլ դասերին չպատկանող)</t>
  </si>
  <si>
    <t>Օրենսդիր և գործադիր մարմիններ,պետական կառավարում /Համայնքի ղեկավարի  աշխատակազմ/</t>
  </si>
  <si>
    <t>2145.0</t>
  </si>
  <si>
    <t>75.0</t>
  </si>
  <si>
    <t>21301.0</t>
  </si>
  <si>
    <t>15501.0</t>
  </si>
  <si>
    <t>4071.3</t>
  </si>
  <si>
    <t>25.0</t>
  </si>
  <si>
    <t>20344.0</t>
  </si>
  <si>
    <t>9637.0</t>
  </si>
  <si>
    <t>186.0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</si>
  <si>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</si>
  <si>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</si>
  <si>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</si>
  <si>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</si>
  <si>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</si>
  <si>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</si>
  <si>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</si>
  <si>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</si>
  <si>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</si>
  <si>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</si>
  <si>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</si>
  <si>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</si>
  <si>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t>ապառքը տարեսկզբի դրությամբ</t>
  </si>
  <si>
    <t>ապառքը տարեվերջի դրությամբ</t>
  </si>
  <si>
    <t>Ա</t>
  </si>
  <si>
    <t>Հողի հարկ համայնքների վարչական տարածքներում գտնվող հողերի համար</t>
  </si>
  <si>
    <t>Հողերի վարձակալության վարձավճարներ</t>
  </si>
  <si>
    <t>Այլ գույքի վարձակալության վարձավճարներ</t>
  </si>
  <si>
    <r>
      <t xml:space="preserve">ԸՆԴԱՄԵՆԸ  ԵԿԱՄՈՒՏՆԵՐ                    </t>
    </r>
    <r>
      <rPr>
        <b/>
        <sz val="10"/>
        <rFont val="GHEA Grapalat"/>
        <family val="3"/>
      </rPr>
      <t>(տող 1100 + տող 1200+տող 1300)</t>
    </r>
  </si>
  <si>
    <t>տվյալ տարվա հաշվարկա յին գումարը</t>
  </si>
  <si>
    <t>4891</t>
  </si>
  <si>
    <t>5113</t>
  </si>
  <si>
    <t>5134</t>
  </si>
  <si>
    <t>4237</t>
  </si>
  <si>
    <t>4241</t>
  </si>
  <si>
    <t>4252</t>
  </si>
  <si>
    <t>4261</t>
  </si>
  <si>
    <t>4269</t>
  </si>
  <si>
    <t>4511</t>
  </si>
  <si>
    <t>x</t>
  </si>
  <si>
    <t xml:space="preserve"> X</t>
  </si>
  <si>
    <t>X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</si>
  <si>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</si>
  <si>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</si>
  <si>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</si>
  <si>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</si>
  <si>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</si>
  <si>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</si>
  <si>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այդ թվում` </t>
  </si>
  <si>
    <t xml:space="preserve"> -Աշխատողների աշխատավարձեր և հավելավճարներ</t>
  </si>
  <si>
    <t>5800.0</t>
  </si>
  <si>
    <t xml:space="preserve"> - Պարգևատրումներ, դրամական խրախուսումներ և հատուկ վճարներ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</si>
  <si>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</si>
  <si>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</si>
  <si>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</si>
  <si>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-Գույքի և սարքավորումների վարձակալություն</t>
  </si>
  <si>
    <t xml:space="preserve"> -Ներքին գործուղումներ</t>
  </si>
  <si>
    <t>1251</t>
  </si>
  <si>
    <t>1254</t>
  </si>
  <si>
    <t>1256</t>
  </si>
  <si>
    <t>1257</t>
  </si>
  <si>
    <t>1261</t>
  </si>
  <si>
    <t xml:space="preserve">                                                                                                                                                              </t>
  </si>
  <si>
    <t>N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</si>
  <si>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</si>
  <si>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</si>
  <si>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</si>
  <si>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</si>
  <si>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</si>
  <si>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</si>
  <si>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>(հազար դրամներով)</t>
  </si>
  <si>
    <t xml:space="preserve">Ընդհանուր բնույթի ծառայություններ` /ՔԿԱԳ/ 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</si>
  <si>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</si>
  <si>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4</t>
  </si>
  <si>
    <t>5</t>
  </si>
  <si>
    <t>6</t>
  </si>
  <si>
    <t>7</t>
  </si>
  <si>
    <t>8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</si>
  <si>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</si>
  <si>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</si>
  <si>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</si>
  <si>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</si>
  <si>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>Ընդհանուր բնույթի ծառայություններ</t>
  </si>
  <si>
    <t xml:space="preserve">Ընդհանուր բնույթի այլ ծառայություններ 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</si>
  <si>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</si>
  <si>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</si>
  <si>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</si>
  <si>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</si>
  <si>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ՇԵՆՔԵՐ ԵՎ ՇԻՆՈՒԹՅՈՒՆՆԵՐ                                      </t>
    </r>
    <r>
      <rPr>
        <i/>
        <sz val="8"/>
        <color indexed="8"/>
        <rFont val="GHEA Grapalat"/>
        <family val="3"/>
      </rPr>
      <t xml:space="preserve"> (տող5111+տող5112+տող5113)</t>
    </r>
  </si>
  <si>
    <r>
      <t xml:space="preserve"> ԱՅԼ ՀԻՄՆԱԿԱՆ ՄԻՋՈՑՆԵՐ                                          </t>
    </r>
    <r>
      <rPr>
        <i/>
        <sz val="8"/>
        <color indexed="8"/>
        <rFont val="GHEA Grapalat"/>
        <family val="3"/>
      </rPr>
      <t xml:space="preserve"> (տող 5131+տող 5132+տող 5133+ տող5134)</t>
    </r>
  </si>
  <si>
    <t>Տրանսպորտ</t>
  </si>
  <si>
    <t xml:space="preserve">Խողովակաշարային և այլ տրանսպորտ </t>
  </si>
  <si>
    <t>9</t>
  </si>
  <si>
    <t>Աղբահանում</t>
  </si>
  <si>
    <t>Շրջակա միջավայրի պաշտպանություն (այլ դասերին չպատկանող)</t>
  </si>
  <si>
    <t>Փողոցների լուսավորում</t>
  </si>
  <si>
    <t xml:space="preserve">Փողոցների լուսավորում </t>
  </si>
  <si>
    <t>Հանգստի և սպորտի ծառայություններ</t>
  </si>
  <si>
    <t>Մշակութային ծառայություններ</t>
  </si>
  <si>
    <t>Գրադարաններ</t>
  </si>
  <si>
    <t>Այլ մշակութային կազմակերպություններ</t>
  </si>
  <si>
    <t>Նախադպրոցական և տարրական ընդհանուր կրթություն</t>
  </si>
  <si>
    <t xml:space="preserve">Նախադպրոցական կրթություն </t>
  </si>
  <si>
    <t xml:space="preserve">Ըստ մակարդակների չդասակարգվող կրթություն </t>
  </si>
  <si>
    <t>Արտադպրոցական դաստիարակություն</t>
  </si>
  <si>
    <t>Բաժին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</si>
  <si>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</si>
  <si>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</si>
  <si>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</si>
  <si>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</si>
  <si>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</si>
  <si>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</si>
  <si>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</si>
  <si>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</si>
  <si>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</si>
  <si>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</si>
  <si>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</si>
  <si>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</si>
  <si>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</si>
  <si>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t xml:space="preserve"> - ենթակա է ուղղման համայնքի բյուջեի ֆոնդային  մաս       (տող 8191 - տող 8192)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</si>
  <si>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</si>
  <si>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r>
      <t xml:space="preserve">1.1. ԱՇԽԱՏԱՆՔԻ ՎԱՐՁԱՏՐՈՒԹՅՈՒՆ </t>
    </r>
    <r>
      <rPr>
        <sz val="8"/>
        <rFont val="GHEA Grapalat"/>
        <family val="3"/>
      </rPr>
      <t xml:space="preserve">(տող4110+տող4120+տող4130)  </t>
    </r>
    <r>
      <rPr>
        <sz val="10"/>
        <rFont val="GHEA Grapalat"/>
        <family val="3"/>
      </rPr>
      <t xml:space="preserve">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</si>
  <si>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</si>
  <si>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r>
      <t xml:space="preserve">1.6. ՍՈՑԻԱԼԱԿԱՆ ՆՊԱՍՏՆԵՐ ԵՎ ԿԵՆՍԱԹՈՇԱԿՆԵՐ </t>
    </r>
    <r>
      <rPr>
        <i/>
        <sz val="8"/>
        <color indexed="8"/>
        <rFont val="GHEA Grapalat"/>
        <family val="3"/>
      </rPr>
      <t>(տող4610+տող4630+տող4640)</t>
    </r>
  </si>
  <si>
    <r>
      <t xml:space="preserve">1.5. ԴՐԱՄԱՇՆՈՐՀՆԵՐ </t>
    </r>
    <r>
      <rPr>
        <sz val="8"/>
        <color indexed="8"/>
        <rFont val="GHEA Grapalat"/>
        <family val="3"/>
      </rPr>
      <t>(տող4510+տող4520+տող4530+տող4540)</t>
    </r>
  </si>
  <si>
    <r>
      <t xml:space="preserve">1.4. ՍՈՒԲՍԻԴԻԱՆԵՐ  </t>
    </r>
    <r>
      <rPr>
        <sz val="8"/>
        <color indexed="8"/>
        <rFont val="GHEA Grapalat"/>
        <family val="3"/>
      </rPr>
      <t>(տող4410+տող4420)</t>
    </r>
  </si>
  <si>
    <r>
      <t xml:space="preserve">1.2. ԾԱՌԱՅՈՒԹՅՈՒՆՆԵՐԻ ԵՎ ԱՊՐԱՆՔՆԵՐԻ ՁԵՌՔ ԲԵՐՈՒՄ </t>
    </r>
    <r>
      <rPr>
        <sz val="8"/>
        <rFont val="GHEA Grapalat"/>
        <family val="3"/>
      </rPr>
      <t>(տող4210+տող4220+տող4230+տող4240+տող4250+տող4260)</t>
    </r>
  </si>
  <si>
    <t xml:space="preserve">ՀՀ կառավարության և համայնքների պահուստային ֆոնդ </t>
  </si>
  <si>
    <t>ՀՀ համայնքների պահուստային ֆոնդ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</si>
  <si>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</si>
  <si>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 NN </t>
  </si>
  <si>
    <t>3</t>
  </si>
  <si>
    <t>9121</t>
  </si>
  <si>
    <t>6121</t>
  </si>
  <si>
    <t>9122</t>
  </si>
  <si>
    <t>6122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</si>
  <si>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</si>
  <si>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</si>
  <si>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8"/>
        <rFont val="GHEA Grapalat"/>
        <family val="3"/>
      </rPr>
      <t>(տող4111+տող4112+ տող4114)</t>
    </r>
  </si>
  <si>
    <r>
      <t xml:space="preserve">ՇԱՐՈՒՆԱԿԱԿԱՆ ԾԱԽՍԵՐ </t>
    </r>
    <r>
      <rPr>
        <i/>
        <sz val="8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</si>
  <si>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8"/>
        <rFont val="GHEA Grapalat"/>
        <family val="3"/>
      </rPr>
      <t>(տող4221+տող4222+տող4223)</t>
    </r>
  </si>
  <si>
    <t xml:space="preserve"> -Ներկայացուցչական ծախսեր</t>
  </si>
  <si>
    <t xml:space="preserve"> -Մասնագիտական ծառայություններ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</si>
  <si>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</si>
  <si>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</si>
  <si>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-Հատուկ նպատակային այլ նյութեր</t>
  </si>
  <si>
    <r>
      <t xml:space="preserve">ՊԱՅՄԱՆԱԳՐԱՅԻՆ ԱՅԼ ԾԱՌԱՅՈՒԹՅՈՒՆՆԵՐԻ ՁԵՌՔ ԲԵՐՈՒՄ </t>
    </r>
    <r>
      <rPr>
        <i/>
        <sz val="8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</si>
  <si>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8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</si>
  <si>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8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</si>
  <si>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8"/>
        <rFont val="GHEA Grapalat"/>
        <family val="3"/>
      </rPr>
      <t>(տող4261+տող4262+տող4263+տող4264+տող4265+տող4266+տող4267+տող4268)</t>
    </r>
  </si>
  <si>
    <t xml:space="preserve"> -Սուբսիդիաներ ոչ-ֆինանսական պետական (hամայնքային) կազմակերպություններին </t>
  </si>
  <si>
    <t xml:space="preserve">որից` </t>
  </si>
  <si>
    <t xml:space="preserve"> -Կրթական, մշակութային և սպորտային նպաստներ բյուջեից</t>
  </si>
  <si>
    <r>
      <t xml:space="preserve">ՍՈՒԲՍԻԴԻԱՆԵՐ ՊԵՏԱԿԱՆ (ՀԱՄԱՅՆՔԱՅԻՆ) ԿԱԶՄԱԿԵՐՊՈՒԹՅՈՒՆՆԵՐԻՆ </t>
    </r>
    <r>
      <rPr>
        <i/>
        <sz val="8"/>
        <color indexed="8"/>
        <rFont val="GHEA Grapalat"/>
        <family val="3"/>
      </rPr>
      <t>(տող4411+տող4412)</t>
    </r>
  </si>
  <si>
    <r>
      <t xml:space="preserve"> ՍՈՑԻԱԼԱԿԱՆ ՕԳՆՈՒԹՅԱՆ ԴՐԱՄԱԿԱՆ ԱՐՏԱՀԱՅՏՈՒԹՅԱՄԲ ՆՊԱՍՏՆԵՐ (ԲՅՈՒՋԵԻՑ) (</t>
    </r>
    <r>
      <rPr>
        <i/>
        <sz val="8"/>
        <color indexed="8"/>
        <rFont val="GHEA Grapalat"/>
        <family val="3"/>
      </rPr>
      <t xml:space="preserve">տող4631+տող4632+տող4633+տող4634) </t>
    </r>
  </si>
  <si>
    <t xml:space="preserve"> -Պահուստային միջոցներ</t>
  </si>
  <si>
    <r>
      <t>ՊԱՀՈՒՍՏԱՅԻՆ ՄԻՋՈՑՆԵՐ</t>
    </r>
    <r>
      <rPr>
        <i/>
        <sz val="8"/>
        <color indexed="8"/>
        <rFont val="GHEA Grapalat"/>
        <family val="3"/>
      </rPr>
      <t xml:space="preserve"> (տող4771)</t>
    </r>
  </si>
  <si>
    <t xml:space="preserve"> - Շենքերի և շինությունների կապիտալ վերանորոգում</t>
  </si>
  <si>
    <t xml:space="preserve"> - Նախագծահետազոտական ծախսեր</t>
  </si>
  <si>
    <t>9111</t>
  </si>
  <si>
    <t>6111</t>
  </si>
  <si>
    <t>9112</t>
  </si>
  <si>
    <t>6112</t>
  </si>
  <si>
    <t>9213</t>
  </si>
  <si>
    <t>6213</t>
  </si>
  <si>
    <t>9212</t>
  </si>
  <si>
    <t>6212</t>
  </si>
  <si>
    <t>0</t>
  </si>
  <si>
    <t>1</t>
  </si>
  <si>
    <t>2</t>
  </si>
  <si>
    <t xml:space="preserve">                     </t>
  </si>
  <si>
    <t xml:space="preserve">Տողի NN  </t>
  </si>
  <si>
    <t>ՀՀ պետական բյուջեից</t>
  </si>
  <si>
    <t>ՀՀ այլ համայնքների բյուջեներից</t>
  </si>
  <si>
    <t>ՀՀ պետական բյուջեին</t>
  </si>
  <si>
    <t>ՀՀ այլ համայնքների բյուջեներին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</si>
  <si>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</si>
  <si>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</si>
  <si>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</si>
  <si>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</si>
  <si>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</si>
  <si>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</si>
  <si>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</si>
  <si>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</si>
  <si>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</si>
  <si>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</si>
  <si>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</si>
  <si>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</si>
  <si>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8199ա</t>
  </si>
  <si>
    <t>որից` ծախսերի ֆինանսավորմանը չուղղված համայնքի բյուջեի միջոցների տարեսկզբի ազատ մնացորդի գումարը</t>
  </si>
  <si>
    <t xml:space="preserve">  - թողարկումից և տեղաբաշխումից մուտքեր</t>
  </si>
  <si>
    <t xml:space="preserve">  - հիմնական գումարի մարում</t>
  </si>
  <si>
    <t xml:space="preserve">  - վարկերի ստացում</t>
  </si>
  <si>
    <t xml:space="preserve">  - ստացված վարկերի հիմնական  գումարի մարում</t>
  </si>
  <si>
    <t xml:space="preserve">  - փոխատվությունների ստացում</t>
  </si>
  <si>
    <t xml:space="preserve">  - ստացված փոխատվությունների գումարի մարում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</si>
  <si>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</si>
  <si>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</si>
  <si>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</si>
  <si>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</si>
  <si>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t>պետական բյուջեից</t>
  </si>
  <si>
    <t>այլ աղբյուրներից</t>
  </si>
  <si>
    <t>այլ աղբյուրներին</t>
  </si>
  <si>
    <r>
      <t xml:space="preserve">                         ԸՆԴԱՄԵՆԸ`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</si>
  <si>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</t>
    </r>
    <r>
      <rPr>
        <sz val="9"/>
        <rFont val="GHEA Grapalat"/>
        <family val="3"/>
      </rPr>
      <t xml:space="preserve"> (տող 8110+տող 8160), (տող 8010 - տող 8200) </t>
    </r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</si>
  <si>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</si>
  <si>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</si>
  <si>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</si>
  <si>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</si>
  <si>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</si>
  <si>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</si>
  <si>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t>01</t>
  </si>
  <si>
    <t>04</t>
  </si>
  <si>
    <t>05</t>
  </si>
  <si>
    <t>06</t>
  </si>
  <si>
    <t>08</t>
  </si>
  <si>
    <t>09</t>
  </si>
  <si>
    <t>11</t>
  </si>
  <si>
    <t>4111</t>
  </si>
  <si>
    <t>4112</t>
  </si>
  <si>
    <t>4212</t>
  </si>
  <si>
    <t>4213</t>
  </si>
  <si>
    <t>4214</t>
  </si>
  <si>
    <t>4216</t>
  </si>
  <si>
    <t xml:space="preserve"> </t>
  </si>
  <si>
    <t>4727</t>
  </si>
  <si>
    <t>1342</t>
  </si>
  <si>
    <t>(հազար դրամով)</t>
  </si>
  <si>
    <t>Տողի NN</t>
  </si>
  <si>
    <t>Եկամտատեսակները</t>
  </si>
  <si>
    <t>Հոդվածի NN</t>
  </si>
  <si>
    <t xml:space="preserve">այդ թվում՝ </t>
  </si>
  <si>
    <t xml:space="preserve">այդ թվում`  </t>
  </si>
  <si>
    <t>Գույքահարկ համայնքների վարչական տարածքներում գտնվող շենքերի և շինությունների համար</t>
  </si>
  <si>
    <t>ԸՆԴԱՄԵՆԸ ԾԱԽՍԵՐ                                  այդ  թվում՝</t>
  </si>
  <si>
    <t>Ա.ԸՆԹԱՑԻԿ ԾԱԽՍԵՐ                                 այդ թվում՝</t>
  </si>
  <si>
    <t>1.1ԱՇԽԱՏԱՆՔԻ ՎԱՐՁԱՏՐՈՒԹՅՈՒՆ                      այդ թվում՝</t>
  </si>
  <si>
    <t>ԴՐԱՄՈՎ ՎՃԱՐՎՈՂ ԱՇԽԱՏԱՎԱՐՁԵՐ ԵՎ ՀԱՎԵԼԱՎՃԱՐՆԵՐ,որից</t>
  </si>
  <si>
    <t>-Աշխատողների աշխատավարձներ և հավելավճարներ</t>
  </si>
  <si>
    <t>1.2ԾԱՌԱՅՈՒԹՅՈՒՆՆԵՐԻ ԵՎ ԱՊՐԱՆՔՆԵՐԻ ՁԵՌՔԲԵՐՈՒՄ</t>
  </si>
  <si>
    <t>այդ թվում՝</t>
  </si>
  <si>
    <t>ՇԱՐՈՒՆԱԿԱԿԱՆ ԾԱԽՍԵՐ</t>
  </si>
  <si>
    <t>-էներգետիկ ծառայություններ</t>
  </si>
  <si>
    <t>-Կոմունալ  ծառայություններ</t>
  </si>
  <si>
    <t>-Կապի  ծառայություններ</t>
  </si>
  <si>
    <t>-Գույքի և սարքավորումների վարձակալություն</t>
  </si>
  <si>
    <t>ԳՈՐԾՈՒՂՈՒՄՆԵՐԻ ԵՎ ՇՐՋԱԳԱՅՈՒԹՅՈՒՆՆԵՐԻ ԾԱԽՍԵՐ</t>
  </si>
  <si>
    <t>-Ներքին գործուղումներ</t>
  </si>
  <si>
    <t>ՊԱՅՄԱՆԱԳՐԱՅԻՆ ԱՅԼ ԾԱՌԱՅՈՒԹՅՈՒՆՆԵՐԻ ՁԵՌՔԲԵՐՈՒՄ</t>
  </si>
  <si>
    <t>ԸՆԹԱՑԻԿ ՆՈՐՈԳՈՒՄ ԵՎ ՊԱՀՊԱՆՈՒՄ            (ծառայություններ և նյութեր)</t>
  </si>
  <si>
    <t>-Մեքենաների և սարքավորումների ընթացիկ նորոգում և պահպանում</t>
  </si>
  <si>
    <t>ՆՅՈՒԹԵՐ</t>
  </si>
  <si>
    <t>-Գրասենյակային նյութեր և հագուստ</t>
  </si>
  <si>
    <t>Բ.ՈՉ ՖԻՆԱՆՍԱԿԱՆ ԱԿՏԻՎՆԵՐԻ ԳԾՈՎ ԾԱԽՍԵՐ</t>
  </si>
  <si>
    <t>1.1ՀԻՄՆԱԿԱՆ ՄԻՋՈՑՆԵՐ</t>
  </si>
  <si>
    <t>ԱՅԼ ՄԱՍՆԱԳԻՏԱԿԱՆ ԾԱՌԱՅՈՒԹՅՈՒՆՆԵՐԻ ՁԵՌՔԲԵՐՈՒՄ</t>
  </si>
  <si>
    <t>-Մասնագիտական ծառայություններ</t>
  </si>
  <si>
    <t>ՇԵՆՔԵՐ  ԵՎ  ՇԻՆՈՒԹՅՈՒՆՆԵՐ</t>
  </si>
  <si>
    <t>-Շենքերի և շինությունների կապիտալ վերանորոգում</t>
  </si>
  <si>
    <t>ԱՅԼ ՀԻՄՆԱԿԱՆ ՄԻՋՈՑՆԵՐ</t>
  </si>
  <si>
    <t>այդ թվում</t>
  </si>
  <si>
    <t>Ցուցանիշների փոփոխությունը /ավելացումները նշված են դրական նշանով, նվազեցումները բացասական նշանով/</t>
  </si>
  <si>
    <t xml:space="preserve">     Ցուցանիշների փոփոխությունը /ավելացումները նշված են դրական նշանով, նվազեցումները բացասական նշանով/</t>
  </si>
  <si>
    <t xml:space="preserve"> Ցուցանիշների փոփոխությունը /ավելացումները նշված են դրական նշանով, նվազեցումները բացասական նշանով/</t>
  </si>
  <si>
    <t xml:space="preserve">    Ցուցանիշների փոփոխությունը /ավելացումները նշված են դրական նշանով, նվազեցումները բացասական նշանով/</t>
  </si>
  <si>
    <t>Կապան քաղաքային համայնքի ավագանու 2014թ. դեկտեմբերի 18-ի թիվ 97-Ն որոշման թիվ 2 հավելվածում կատարվող փոփոխություններ</t>
  </si>
  <si>
    <t>27.03.2015թ. թիվ 23-Ն որոշման</t>
  </si>
  <si>
    <t>Կապան քաղաքային համայնքի ավագանու 2014թ. դեկտեմբերի 18-ի թիվ 97-Ն որոշման թիվ 1 հավելվածում կատարվող փոփոխություններ</t>
  </si>
  <si>
    <t>Կապան քաղաքային համայնքի ավագանու 2014թ. դեկտեմբերի 18-ի թիվ 97-Ն որոշման թիվ 6 հավելվածում կատարվող փոփոխություններ</t>
  </si>
  <si>
    <t>Կապան քաղաքային համայնքի ավագանու 2014թ. դեկտեմբերի 18-ի թիվ 97-Ն որոշման թիվ 4 հավելվածում կատարվող փոփոխություններ</t>
  </si>
  <si>
    <t>Կապան քաղաքային համայնքի ավագանու 2014թ. դեկտեմբերի 18-ի թիվ 97-Ն որոշման թիվ 5 հավելվածում կատարվող փոփոխություններ</t>
  </si>
  <si>
    <t>բբ) Պետական բյուջեից համայնքի վարչական բյուջեին տրամադրվող այլ ընթացիկ դոտացիաներ</t>
  </si>
  <si>
    <t>2494.6</t>
  </si>
  <si>
    <t>0.63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</si>
  <si>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</si>
  <si>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1255</t>
  </si>
  <si>
    <t>- -Ներկայացուցչական ծախսեր</t>
  </si>
  <si>
    <t xml:space="preserve">ԿԱՊԻՏԱԼ ԴՐԱՄԱՇՆՈՐՀՆԵՐ ՊԵՏԱԿԱՆ ՀԱՏՎԱԾԻ ԱՅԼ ՄԱԿԱՐԴԱԿՆԵՐԻՆ </t>
  </si>
  <si>
    <t xml:space="preserve"> - Կապիտալ դրամաշնորհներ պետական և համայնքների ոչ առևտրային կազմակերպություններին</t>
  </si>
  <si>
    <r>
      <t xml:space="preserve">1.6. ՍՈՑԻԱԼԱԿԱՆ ՆՊԱՍՏՆԵՐ ԵՎ ԿԵՆՍԱԹՈՇԱԿՆԵՐ </t>
    </r>
    <r>
      <rPr>
        <sz val="8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</si>
  <si>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sz val="8"/>
        <color indexed="8"/>
        <rFont val="GHEA Grapalat"/>
        <family val="3"/>
      </rPr>
      <t xml:space="preserve">տող4631+տող4632+տող4633+տող4634) </t>
    </r>
  </si>
  <si>
    <t>4655</t>
  </si>
  <si>
    <t xml:space="preserve">ԿԱՊԻՏԱԼԴՐԱՄԱՇՆՈՐՀՆԵՐ ՊԵՏԱԿԱՆ ՀԱՏՎԱԾԻ ԱՅԼ ՄԱԿԱՐԴԱԿՆԵՐԻՆ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</si>
</sst>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 &quot;#,##0_);\(&quot; &quot;#,##0\)"/>
    <numFmt numFmtId="189" formatCode="&quot; &quot;#,##0_);[Red]\(&quot; &quot;#,##0\)"/>
    <numFmt numFmtId="190" formatCode="&quot; &quot;#,##0.00_);\(&quot; &quot;#,##0.00\)"/>
    <numFmt numFmtId="191" formatCode="&quot; &quot;#,##0.00_);[Red]\(&quot; &quot;#,##0.00\)"/>
    <numFmt numFmtId="192" formatCode="_(&quot; &quot;* #,##0_);_(&quot; &quot;* \(#,##0\);_(&quot; &quot;* &quot;-&quot;_);_(@_)"/>
    <numFmt numFmtId="193" formatCode="_(&quot; &quot;* #,##0.00_);_(&quot; &quot;* \(#,##0.00\);_(&quot; &quot;* &quot;-&quot;??_);_(@_)"/>
    <numFmt numFmtId="194" formatCode="0000"/>
    <numFmt numFmtId="195" formatCode="000"/>
    <numFmt numFmtId="196" formatCode="000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0.000"/>
  </numFmts>
  <fonts count="81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2"/>
      <name val="Arial Armenian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 Armenian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i/>
      <sz val="12"/>
      <name val="GHEA Grapalat"/>
      <family val="3"/>
    </font>
    <font>
      <i/>
      <sz val="8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9"/>
      <color indexed="8"/>
      <name val="GHEA Grapalat"/>
      <family val="3"/>
    </font>
    <font>
      <i/>
      <sz val="8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b/>
      <i/>
      <sz val="10"/>
      <color indexed="8"/>
      <name val="GHEA Grapalat"/>
      <family val="3"/>
    </font>
    <font>
      <b/>
      <sz val="10.5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4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194" fontId="10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/>
    </xf>
    <xf numFmtId="195" fontId="8" fillId="0" borderId="0" xfId="0" applyNumberFormat="1" applyFont="1" applyFill="1" applyBorder="1" applyAlignment="1">
      <alignment horizontal="center" vertical="top"/>
    </xf>
    <xf numFmtId="195" fontId="4" fillId="0" borderId="0" xfId="0" applyNumberFormat="1" applyFont="1" applyFill="1" applyBorder="1" applyAlignment="1">
      <alignment horizontal="center" vertical="top"/>
    </xf>
    <xf numFmtId="194" fontId="4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6" fillId="0" borderId="0" xfId="0" applyFont="1" applyAlignment="1">
      <alignment/>
    </xf>
    <xf numFmtId="49" fontId="10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top"/>
    </xf>
    <xf numFmtId="49" fontId="11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center" vertical="center" wrapText="1"/>
    </xf>
    <xf numFmtId="49" fontId="11" fillId="33" borderId="0" xfId="0" applyNumberFormat="1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center" vertical="top" wrapText="1"/>
    </xf>
    <xf numFmtId="49" fontId="11" fillId="33" borderId="0" xfId="0" applyNumberFormat="1" applyFont="1" applyFill="1" applyBorder="1" applyAlignment="1">
      <alignment horizontal="center" vertical="top" wrapText="1"/>
    </xf>
    <xf numFmtId="49" fontId="11" fillId="33" borderId="0" xfId="0" applyNumberFormat="1" applyFont="1" applyFill="1" applyBorder="1" applyAlignment="1">
      <alignment horizontal="center" vertical="top"/>
    </xf>
    <xf numFmtId="0" fontId="16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94" fontId="18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right" vertical="top"/>
    </xf>
    <xf numFmtId="0" fontId="23" fillId="0" borderId="0" xfId="0" applyFont="1" applyFill="1" applyBorder="1" applyAlignment="1">
      <alignment/>
    </xf>
    <xf numFmtId="194" fontId="21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49" fontId="27" fillId="0" borderId="12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/>
    </xf>
    <xf numFmtId="49" fontId="23" fillId="0" borderId="12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top"/>
    </xf>
    <xf numFmtId="0" fontId="23" fillId="0" borderId="13" xfId="0" applyFont="1" applyFill="1" applyBorder="1" applyAlignment="1">
      <alignment vertical="center"/>
    </xf>
    <xf numFmtId="49" fontId="23" fillId="0" borderId="14" xfId="0" applyNumberFormat="1" applyFont="1" applyFill="1" applyBorder="1" applyAlignment="1">
      <alignment horizontal="center" vertical="top"/>
    </xf>
    <xf numFmtId="49" fontId="23" fillId="0" borderId="0" xfId="0" applyNumberFormat="1" applyFont="1" applyFill="1" applyBorder="1" applyAlignment="1">
      <alignment horizontal="center" vertical="top"/>
    </xf>
    <xf numFmtId="195" fontId="29" fillId="0" borderId="0" xfId="0" applyNumberFormat="1" applyFont="1" applyFill="1" applyBorder="1" applyAlignment="1">
      <alignment horizontal="center" vertical="top"/>
    </xf>
    <xf numFmtId="195" fontId="23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top" wrapText="1"/>
    </xf>
    <xf numFmtId="194" fontId="23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194" fontId="26" fillId="0" borderId="0" xfId="0" applyNumberFormat="1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top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0" xfId="0" applyFont="1" applyAlignment="1">
      <alignment/>
    </xf>
    <xf numFmtId="0" fontId="18" fillId="34" borderId="15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vertical="top" wrapText="1"/>
    </xf>
    <xf numFmtId="0" fontId="27" fillId="0" borderId="12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3" fillId="0" borderId="16" xfId="0" applyFont="1" applyBorder="1" applyAlignment="1">
      <alignment/>
    </xf>
    <xf numFmtId="0" fontId="18" fillId="0" borderId="10" xfId="0" applyFont="1" applyBorder="1" applyAlignment="1">
      <alignment horizontal="center" wrapText="1"/>
    </xf>
    <xf numFmtId="0" fontId="22" fillId="0" borderId="17" xfId="0" applyFont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left" vertical="top" wrapText="1"/>
    </xf>
    <xf numFmtId="49" fontId="30" fillId="0" borderId="12" xfId="0" applyNumberFormat="1" applyFont="1" applyFill="1" applyBorder="1" applyAlignment="1">
      <alignment vertical="top" wrapText="1"/>
    </xf>
    <xf numFmtId="49" fontId="31" fillId="33" borderId="12" xfId="0" applyNumberFormat="1" applyFont="1" applyFill="1" applyBorder="1" applyAlignment="1">
      <alignment horizontal="center"/>
    </xf>
    <xf numFmtId="0" fontId="22" fillId="0" borderId="12" xfId="0" applyFont="1" applyBorder="1" applyAlignment="1">
      <alignment/>
    </xf>
    <xf numFmtId="49" fontId="26" fillId="33" borderId="12" xfId="0" applyNumberFormat="1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left" vertical="center" wrapText="1"/>
    </xf>
    <xf numFmtId="49" fontId="31" fillId="0" borderId="12" xfId="0" applyNumberFormat="1" applyFont="1" applyFill="1" applyBorder="1" applyAlignment="1">
      <alignment vertical="top" wrapText="1"/>
    </xf>
    <xf numFmtId="49" fontId="31" fillId="33" borderId="12" xfId="0" applyNumberFormat="1" applyFont="1" applyFill="1" applyBorder="1" applyAlignment="1">
      <alignment horizontal="center" vertical="center" wrapText="1"/>
    </xf>
    <xf numFmtId="49" fontId="35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/>
    </xf>
    <xf numFmtId="0" fontId="31" fillId="0" borderId="12" xfId="0" applyFont="1" applyFill="1" applyBorder="1" applyAlignment="1">
      <alignment horizontal="center" vertical="center" wrapText="1"/>
    </xf>
    <xf numFmtId="49" fontId="35" fillId="0" borderId="12" xfId="0" applyNumberFormat="1" applyFont="1" applyFill="1" applyBorder="1" applyAlignment="1">
      <alignment vertical="top" wrapText="1"/>
    </xf>
    <xf numFmtId="49" fontId="37" fillId="0" borderId="12" xfId="0" applyNumberFormat="1" applyFont="1" applyFill="1" applyBorder="1" applyAlignment="1">
      <alignment vertical="top" wrapText="1"/>
    </xf>
    <xf numFmtId="49" fontId="37" fillId="0" borderId="12" xfId="0" applyNumberFormat="1" applyFont="1" applyFill="1" applyBorder="1" applyAlignment="1">
      <alignment vertical="center" wrapText="1"/>
    </xf>
    <xf numFmtId="49" fontId="40" fillId="0" borderId="12" xfId="0" applyNumberFormat="1" applyFont="1" applyFill="1" applyBorder="1" applyAlignment="1">
      <alignment vertical="top" wrapText="1"/>
    </xf>
    <xf numFmtId="0" fontId="31" fillId="0" borderId="12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2" xfId="0" applyFont="1" applyBorder="1" applyAlignment="1">
      <alignment wrapText="1"/>
    </xf>
    <xf numFmtId="49" fontId="41" fillId="0" borderId="12" xfId="0" applyNumberFormat="1" applyFont="1" applyFill="1" applyBorder="1" applyAlignment="1">
      <alignment vertical="top" wrapText="1"/>
    </xf>
    <xf numFmtId="0" fontId="18" fillId="0" borderId="12" xfId="0" applyFont="1" applyBorder="1" applyAlignment="1">
      <alignment horizontal="center" vertical="center"/>
    </xf>
    <xf numFmtId="49" fontId="35" fillId="0" borderId="12" xfId="0" applyNumberFormat="1" applyFont="1" applyFill="1" applyBorder="1" applyAlignment="1">
      <alignment horizontal="center" vertical="top" wrapText="1"/>
    </xf>
    <xf numFmtId="49" fontId="18" fillId="33" borderId="12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/>
    </xf>
    <xf numFmtId="49" fontId="22" fillId="33" borderId="12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 quotePrefix="1">
      <alignment horizontal="center" vertical="center"/>
    </xf>
    <xf numFmtId="49" fontId="21" fillId="0" borderId="18" xfId="0" applyNumberFormat="1" applyFont="1" applyFill="1" applyBorder="1" applyAlignment="1">
      <alignment vertical="center" wrapText="1"/>
    </xf>
    <xf numFmtId="49" fontId="18" fillId="0" borderId="19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49" fontId="22" fillId="0" borderId="0" xfId="0" applyNumberFormat="1" applyFont="1" applyFill="1" applyAlignment="1">
      <alignment horizontal="center" vertical="center"/>
    </xf>
    <xf numFmtId="49" fontId="22" fillId="0" borderId="0" xfId="0" applyNumberFormat="1" applyFont="1" applyFill="1" applyAlignment="1">
      <alignment vertical="center"/>
    </xf>
    <xf numFmtId="49" fontId="22" fillId="0" borderId="0" xfId="0" applyNumberFormat="1" applyFont="1" applyAlignment="1">
      <alignment vertical="center"/>
    </xf>
    <xf numFmtId="49" fontId="22" fillId="0" borderId="0" xfId="0" applyNumberFormat="1" applyFont="1" applyFill="1" applyAlignment="1">
      <alignment horizontal="right" vertical="center"/>
    </xf>
    <xf numFmtId="49" fontId="18" fillId="0" borderId="0" xfId="0" applyNumberFormat="1" applyFont="1" applyAlignment="1">
      <alignment vertical="center"/>
    </xf>
    <xf numFmtId="49" fontId="18" fillId="0" borderId="20" xfId="0" applyNumberFormat="1" applyFont="1" applyFill="1" applyBorder="1" applyAlignment="1">
      <alignment horizontal="center" vertical="center" wrapText="1"/>
    </xf>
    <xf numFmtId="49" fontId="18" fillId="0" borderId="21" xfId="0" applyNumberFormat="1" applyFont="1" applyFill="1" applyBorder="1" applyAlignment="1">
      <alignment horizontal="center" vertical="center" wrapText="1"/>
    </xf>
    <xf numFmtId="49" fontId="18" fillId="0" borderId="21" xfId="0" applyNumberFormat="1" applyFont="1" applyFill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Alignment="1">
      <alignment horizontal="center" vertical="center"/>
    </xf>
    <xf numFmtId="49" fontId="46" fillId="0" borderId="23" xfId="0" applyNumberFormat="1" applyFont="1" applyFill="1" applyBorder="1" applyAlignment="1" quotePrefix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Fill="1" applyAlignment="1">
      <alignment vertical="center"/>
    </xf>
    <xf numFmtId="49" fontId="22" fillId="0" borderId="12" xfId="0" applyNumberFormat="1" applyFont="1" applyFill="1" applyBorder="1" applyAlignment="1">
      <alignment vertical="center" wrapText="1"/>
    </xf>
    <xf numFmtId="49" fontId="22" fillId="0" borderId="12" xfId="0" applyNumberFormat="1" applyFont="1" applyFill="1" applyBorder="1" applyAlignment="1">
      <alignment horizontal="left" vertical="center" wrapText="1" indent="2"/>
    </xf>
    <xf numFmtId="49" fontId="24" fillId="0" borderId="0" xfId="0" applyNumberFormat="1" applyFont="1" applyAlignment="1">
      <alignment horizontal="center"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25" xfId="0" applyNumberFormat="1" applyFont="1" applyBorder="1" applyAlignment="1">
      <alignment horizontal="center" wrapText="1"/>
    </xf>
    <xf numFmtId="49" fontId="18" fillId="0" borderId="15" xfId="0" applyNumberFormat="1" applyFont="1" applyBorder="1" applyAlignment="1">
      <alignment horizontal="center" vertical="center" wrapText="1"/>
    </xf>
    <xf numFmtId="49" fontId="18" fillId="0" borderId="26" xfId="0" applyNumberFormat="1" applyFont="1" applyBorder="1" applyAlignment="1">
      <alignment horizont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vertical="top" wrapText="1"/>
    </xf>
    <xf numFmtId="49" fontId="24" fillId="0" borderId="0" xfId="0" applyNumberFormat="1" applyFont="1" applyAlignment="1">
      <alignment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Fill="1" applyAlignment="1">
      <alignment horizontal="right"/>
    </xf>
    <xf numFmtId="49" fontId="22" fillId="0" borderId="25" xfId="0" applyNumberFormat="1" applyFont="1" applyBorder="1" applyAlignment="1">
      <alignment horizontal="right" wrapText="1"/>
    </xf>
    <xf numFmtId="49" fontId="22" fillId="0" borderId="0" xfId="0" applyNumberFormat="1" applyFont="1" applyAlignment="1">
      <alignment horizontal="right" vertical="center"/>
    </xf>
    <xf numFmtId="49" fontId="22" fillId="0" borderId="25" xfId="0" applyNumberFormat="1" applyFont="1" applyBorder="1" applyAlignment="1">
      <alignment horizontal="right" vertical="top" wrapText="1"/>
    </xf>
    <xf numFmtId="0" fontId="27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13" fillId="0" borderId="12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right"/>
    </xf>
    <xf numFmtId="49" fontId="2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8" fillId="0" borderId="12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 vertical="center"/>
    </xf>
    <xf numFmtId="49" fontId="18" fillId="0" borderId="21" xfId="0" applyNumberFormat="1" applyFont="1" applyFill="1" applyBorder="1" applyAlignment="1">
      <alignment horizontal="center"/>
    </xf>
    <xf numFmtId="49" fontId="18" fillId="0" borderId="17" xfId="0" applyNumberFormat="1" applyFont="1" applyFill="1" applyBorder="1" applyAlignment="1">
      <alignment horizontal="center" vertical="center" wrapText="1"/>
    </xf>
    <xf numFmtId="201" fontId="22" fillId="0" borderId="17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22" fillId="0" borderId="12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 readingOrder="1"/>
    </xf>
    <xf numFmtId="0" fontId="32" fillId="0" borderId="12" xfId="0" applyNumberFormat="1" applyFont="1" applyFill="1" applyBorder="1" applyAlignment="1">
      <alignment horizontal="center" vertical="center" wrapText="1" readingOrder="1"/>
    </xf>
    <xf numFmtId="0" fontId="26" fillId="0" borderId="12" xfId="0" applyNumberFormat="1" applyFont="1" applyFill="1" applyBorder="1" applyAlignment="1">
      <alignment horizontal="left" vertical="top" wrapText="1" readingOrder="1"/>
    </xf>
    <xf numFmtId="0" fontId="30" fillId="0" borderId="12" xfId="0" applyNumberFormat="1" applyFont="1" applyFill="1" applyBorder="1" applyAlignment="1">
      <alignment horizontal="left" vertical="top" wrapText="1" readingOrder="1"/>
    </xf>
    <xf numFmtId="49" fontId="18" fillId="0" borderId="12" xfId="0" applyNumberFormat="1" applyFont="1" applyFill="1" applyBorder="1" applyAlignment="1">
      <alignment horizontal="left" vertical="top" wrapText="1" readingOrder="1"/>
    </xf>
    <xf numFmtId="49" fontId="22" fillId="0" borderId="12" xfId="0" applyNumberFormat="1" applyFont="1" applyFill="1" applyBorder="1" applyAlignment="1">
      <alignment horizontal="left" vertical="top" wrapText="1" readingOrder="1"/>
    </xf>
    <xf numFmtId="0" fontId="32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horizontal="left" vertical="top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2" fillId="0" borderId="12" xfId="0" applyNumberFormat="1" applyFont="1" applyFill="1" applyBorder="1" applyAlignment="1">
      <alignment horizontal="left" vertical="top" wrapText="1" readingOrder="1"/>
    </xf>
    <xf numFmtId="49" fontId="22" fillId="0" borderId="12" xfId="0" applyNumberFormat="1" applyFont="1" applyFill="1" applyBorder="1" applyAlignment="1">
      <alignment horizontal="left" vertical="top" wrapText="1" readingOrder="1"/>
    </xf>
    <xf numFmtId="49" fontId="22" fillId="0" borderId="12" xfId="0" applyNumberFormat="1" applyFont="1" applyFill="1" applyBorder="1" applyAlignment="1">
      <alignment vertical="center" wrapText="1" readingOrder="1"/>
    </xf>
    <xf numFmtId="0" fontId="25" fillId="0" borderId="12" xfId="0" applyNumberFormat="1" applyFont="1" applyFill="1" applyBorder="1" applyAlignment="1">
      <alignment horizontal="left" vertical="top" wrapText="1" readingOrder="1"/>
    </xf>
    <xf numFmtId="49" fontId="26" fillId="0" borderId="12" xfId="0" applyNumberFormat="1" applyFont="1" applyFill="1" applyBorder="1" applyAlignment="1">
      <alignment horizontal="left" vertical="top" wrapText="1" readingOrder="1"/>
    </xf>
    <xf numFmtId="49" fontId="18" fillId="0" borderId="12" xfId="0" applyNumberFormat="1" applyFont="1" applyFill="1" applyBorder="1" applyAlignment="1">
      <alignment horizontal="left" vertical="top" wrapText="1" readingOrder="1"/>
    </xf>
    <xf numFmtId="0" fontId="10" fillId="0" borderId="12" xfId="0" applyFont="1" applyFill="1" applyBorder="1" applyAlignment="1">
      <alignment/>
    </xf>
    <xf numFmtId="201" fontId="22" fillId="0" borderId="12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top" wrapText="1"/>
    </xf>
    <xf numFmtId="201" fontId="18" fillId="0" borderId="12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left" vertical="top" wrapText="1" readingOrder="1"/>
    </xf>
    <xf numFmtId="0" fontId="23" fillId="0" borderId="0" xfId="0" applyFont="1" applyFill="1" applyBorder="1" applyAlignment="1">
      <alignment horizontal="center"/>
    </xf>
    <xf numFmtId="0" fontId="31" fillId="33" borderId="12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/>
    </xf>
    <xf numFmtId="0" fontId="31" fillId="0" borderId="12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2" xfId="0" applyFont="1" applyBorder="1" applyAlignment="1">
      <alignment horizontal="center"/>
    </xf>
    <xf numFmtId="0" fontId="30" fillId="0" borderId="12" xfId="0" applyFont="1" applyBorder="1" applyAlignment="1">
      <alignment wrapText="1"/>
    </xf>
    <xf numFmtId="0" fontId="26" fillId="0" borderId="12" xfId="0" applyFont="1" applyBorder="1" applyAlignment="1">
      <alignment horizontal="left" wrapText="1"/>
    </xf>
    <xf numFmtId="0" fontId="31" fillId="0" borderId="12" xfId="0" applyFont="1" applyBorder="1" applyAlignment="1">
      <alignment wrapText="1"/>
    </xf>
    <xf numFmtId="0" fontId="22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/>
    </xf>
    <xf numFmtId="49" fontId="40" fillId="0" borderId="12" xfId="0" applyNumberFormat="1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wrapText="1"/>
    </xf>
    <xf numFmtId="49" fontId="39" fillId="0" borderId="12" xfId="0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left"/>
    </xf>
    <xf numFmtId="0" fontId="36" fillId="0" borderId="12" xfId="0" applyNumberFormat="1" applyFont="1" applyBorder="1" applyAlignment="1">
      <alignment wrapText="1"/>
    </xf>
    <xf numFmtId="0" fontId="31" fillId="0" borderId="12" xfId="0" applyFont="1" applyBorder="1" applyAlignment="1">
      <alignment vertical="center" wrapText="1"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left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/>
    </xf>
    <xf numFmtId="0" fontId="27" fillId="33" borderId="17" xfId="0" applyFont="1" applyFill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0" fontId="36" fillId="0" borderId="14" xfId="0" applyFont="1" applyBorder="1" applyAlignment="1">
      <alignment wrapText="1"/>
    </xf>
    <xf numFmtId="49" fontId="39" fillId="0" borderId="14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18" fillId="33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32" fillId="33" borderId="12" xfId="0" applyFont="1" applyFill="1" applyBorder="1" applyAlignment="1">
      <alignment horizontal="center" vertical="top" wrapText="1"/>
    </xf>
    <xf numFmtId="0" fontId="21" fillId="33" borderId="12" xfId="0" applyFont="1" applyFill="1" applyBorder="1" applyAlignment="1">
      <alignment horizontal="center" vertical="center" wrapText="1"/>
    </xf>
    <xf numFmtId="49" fontId="26" fillId="33" borderId="12" xfId="0" applyNumberFormat="1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vertical="center" wrapText="1"/>
    </xf>
    <xf numFmtId="49" fontId="41" fillId="0" borderId="12" xfId="0" applyNumberFormat="1" applyFont="1" applyFill="1" applyBorder="1" applyAlignment="1">
      <alignment vertical="center" wrapText="1"/>
    </xf>
    <xf numFmtId="49" fontId="45" fillId="0" borderId="12" xfId="0" applyNumberFormat="1" applyFont="1" applyFill="1" applyBorder="1" applyAlignment="1">
      <alignment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 wrapText="1"/>
    </xf>
    <xf numFmtId="49" fontId="22" fillId="0" borderId="27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/>
    </xf>
    <xf numFmtId="2" fontId="22" fillId="0" borderId="12" xfId="0" applyNumberFormat="1" applyFont="1" applyFill="1" applyBorder="1" applyAlignment="1">
      <alignment horizontal="center" vertical="center"/>
    </xf>
    <xf numFmtId="201" fontId="18" fillId="0" borderId="12" xfId="0" applyNumberFormat="1" applyFont="1" applyFill="1" applyBorder="1" applyAlignment="1">
      <alignment horizontal="center" vertical="center" wrapText="1"/>
    </xf>
    <xf numFmtId="201" fontId="22" fillId="0" borderId="14" xfId="0" applyNumberFormat="1" applyFont="1" applyFill="1" applyBorder="1" applyAlignment="1">
      <alignment horizontal="center" vertical="center" wrapText="1"/>
    </xf>
    <xf numFmtId="2" fontId="18" fillId="0" borderId="30" xfId="0" applyNumberFormat="1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2" fontId="22" fillId="0" borderId="12" xfId="0" applyNumberFormat="1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/>
    </xf>
    <xf numFmtId="2" fontId="18" fillId="0" borderId="12" xfId="0" applyNumberFormat="1" applyFont="1" applyBorder="1" applyAlignment="1">
      <alignment horizontal="center" vertical="center"/>
    </xf>
    <xf numFmtId="2" fontId="22" fillId="0" borderId="17" xfId="0" applyNumberFormat="1" applyFont="1" applyFill="1" applyBorder="1" applyAlignment="1">
      <alignment horizontal="center" vertical="center" wrapText="1"/>
    </xf>
    <xf numFmtId="2" fontId="22" fillId="0" borderId="17" xfId="0" applyNumberFormat="1" applyFont="1" applyFill="1" applyBorder="1" applyAlignment="1">
      <alignment horizontal="center" vertical="center"/>
    </xf>
    <xf numFmtId="49" fontId="18" fillId="0" borderId="31" xfId="0" applyNumberFormat="1" applyFont="1" applyFill="1" applyBorder="1" applyAlignment="1">
      <alignment horizontal="center" vertical="center" wrapText="1"/>
    </xf>
    <xf numFmtId="201" fontId="18" fillId="0" borderId="12" xfId="0" applyNumberFormat="1" applyFont="1" applyBorder="1" applyAlignment="1">
      <alignment horizontal="center"/>
    </xf>
    <xf numFmtId="201" fontId="22" fillId="0" borderId="12" xfId="0" applyNumberFormat="1" applyFont="1" applyBorder="1" applyAlignment="1">
      <alignment horizontal="center"/>
    </xf>
    <xf numFmtId="201" fontId="18" fillId="0" borderId="17" xfId="0" applyNumberFormat="1" applyFont="1" applyFill="1" applyBorder="1" applyAlignment="1">
      <alignment horizontal="center" vertical="center" wrapText="1"/>
    </xf>
    <xf numFmtId="201" fontId="22" fillId="0" borderId="12" xfId="0" applyNumberFormat="1" applyFont="1" applyFill="1" applyBorder="1" applyAlignment="1">
      <alignment horizontal="center" vertical="center" wrapText="1"/>
    </xf>
    <xf numFmtId="201" fontId="22" fillId="0" borderId="17" xfId="0" applyNumberFormat="1" applyFont="1" applyFill="1" applyBorder="1" applyAlignment="1">
      <alignment horizontal="center" vertical="center" wrapText="1"/>
    </xf>
    <xf numFmtId="201" fontId="25" fillId="0" borderId="12" xfId="0" applyNumberFormat="1" applyFont="1" applyFill="1" applyBorder="1" applyAlignment="1">
      <alignment horizontal="center" vertical="center" wrapText="1"/>
    </xf>
    <xf numFmtId="201" fontId="25" fillId="0" borderId="17" xfId="0" applyNumberFormat="1" applyFont="1" applyFill="1" applyBorder="1" applyAlignment="1">
      <alignment horizontal="center" vertical="center" wrapText="1"/>
    </xf>
    <xf numFmtId="201" fontId="22" fillId="0" borderId="12" xfId="0" applyNumberFormat="1" applyFont="1" applyFill="1" applyBorder="1" applyAlignment="1">
      <alignment horizontal="center" vertical="center" wrapText="1"/>
    </xf>
    <xf numFmtId="201" fontId="22" fillId="0" borderId="17" xfId="0" applyNumberFormat="1" applyFont="1" applyFill="1" applyBorder="1" applyAlignment="1">
      <alignment horizontal="center" vertical="center" wrapText="1"/>
    </xf>
    <xf numFmtId="201" fontId="18" fillId="0" borderId="17" xfId="0" applyNumberFormat="1" applyFont="1" applyFill="1" applyBorder="1" applyAlignment="1">
      <alignment horizontal="center" vertical="center"/>
    </xf>
    <xf numFmtId="201" fontId="18" fillId="0" borderId="17" xfId="0" applyNumberFormat="1" applyFont="1" applyFill="1" applyBorder="1" applyAlignment="1">
      <alignment horizontal="center" vertical="center" wrapText="1"/>
    </xf>
    <xf numFmtId="201" fontId="18" fillId="0" borderId="12" xfId="0" applyNumberFormat="1" applyFont="1" applyFill="1" applyBorder="1" applyAlignment="1">
      <alignment horizontal="center" vertical="center"/>
    </xf>
    <xf numFmtId="201" fontId="18" fillId="0" borderId="17" xfId="0" applyNumberFormat="1" applyFont="1" applyFill="1" applyBorder="1" applyAlignment="1">
      <alignment horizontal="center" vertical="center"/>
    </xf>
    <xf numFmtId="201" fontId="22" fillId="0" borderId="12" xfId="0" applyNumberFormat="1" applyFont="1" applyFill="1" applyBorder="1" applyAlignment="1">
      <alignment horizontal="center" vertical="center"/>
    </xf>
    <xf numFmtId="201" fontId="22" fillId="0" borderId="17" xfId="0" applyNumberFormat="1" applyFont="1" applyFill="1" applyBorder="1" applyAlignment="1">
      <alignment horizontal="center" vertical="center"/>
    </xf>
    <xf numFmtId="201" fontId="33" fillId="0" borderId="17" xfId="0" applyNumberFormat="1" applyFont="1" applyFill="1" applyBorder="1" applyAlignment="1">
      <alignment/>
    </xf>
    <xf numFmtId="201" fontId="2" fillId="0" borderId="17" xfId="0" applyNumberFormat="1" applyFont="1" applyFill="1" applyBorder="1" applyAlignment="1">
      <alignment horizontal="center" vertical="center"/>
    </xf>
    <xf numFmtId="201" fontId="1" fillId="0" borderId="29" xfId="0" applyNumberFormat="1" applyFont="1" applyFill="1" applyBorder="1" applyAlignment="1">
      <alignment horizontal="center" vertical="center"/>
    </xf>
    <xf numFmtId="2" fontId="18" fillId="0" borderId="17" xfId="0" applyNumberFormat="1" applyFont="1" applyFill="1" applyBorder="1" applyAlignment="1">
      <alignment horizontal="center" vertical="center" wrapText="1"/>
    </xf>
    <xf numFmtId="2" fontId="18" fillId="0" borderId="17" xfId="0" applyNumberFormat="1" applyFont="1" applyFill="1" applyBorder="1" applyAlignment="1">
      <alignment horizontal="center" vertical="center"/>
    </xf>
    <xf numFmtId="201" fontId="22" fillId="0" borderId="12" xfId="0" applyNumberFormat="1" applyFont="1" applyBorder="1" applyAlignment="1">
      <alignment/>
    </xf>
    <xf numFmtId="201" fontId="22" fillId="0" borderId="17" xfId="0" applyNumberFormat="1" applyFont="1" applyBorder="1" applyAlignment="1">
      <alignment/>
    </xf>
    <xf numFmtId="201" fontId="18" fillId="0" borderId="12" xfId="0" applyNumberFormat="1" applyFont="1" applyBorder="1" applyAlignment="1">
      <alignment horizontal="center" vertical="center"/>
    </xf>
    <xf numFmtId="201" fontId="18" fillId="0" borderId="17" xfId="0" applyNumberFormat="1" applyFont="1" applyBorder="1" applyAlignment="1">
      <alignment horizontal="center"/>
    </xf>
    <xf numFmtId="201" fontId="22" fillId="0" borderId="12" xfId="0" applyNumberFormat="1" applyFont="1" applyBorder="1" applyAlignment="1">
      <alignment horizontal="center" vertical="center"/>
    </xf>
    <xf numFmtId="201" fontId="25" fillId="0" borderId="12" xfId="0" applyNumberFormat="1" applyFont="1" applyBorder="1" applyAlignment="1">
      <alignment horizontal="center" vertical="center"/>
    </xf>
    <xf numFmtId="201" fontId="18" fillId="0" borderId="17" xfId="0" applyNumberFormat="1" applyFont="1" applyBorder="1" applyAlignment="1">
      <alignment horizontal="center" vertical="center"/>
    </xf>
    <xf numFmtId="201" fontId="18" fillId="0" borderId="12" xfId="0" applyNumberFormat="1" applyFont="1" applyBorder="1" applyAlignment="1">
      <alignment horizontal="center" vertical="center"/>
    </xf>
    <xf numFmtId="201" fontId="18" fillId="0" borderId="17" xfId="0" applyNumberFormat="1" applyFont="1" applyBorder="1" applyAlignment="1">
      <alignment horizontal="center" vertical="center"/>
    </xf>
    <xf numFmtId="201" fontId="22" fillId="0" borderId="17" xfId="0" applyNumberFormat="1" applyFont="1" applyBorder="1" applyAlignment="1">
      <alignment horizontal="center" vertical="center"/>
    </xf>
    <xf numFmtId="2" fontId="22" fillId="0" borderId="12" xfId="0" applyNumberFormat="1" applyFont="1" applyBorder="1" applyAlignment="1">
      <alignment horizontal="center" vertical="center"/>
    </xf>
    <xf numFmtId="2" fontId="22" fillId="0" borderId="17" xfId="0" applyNumberFormat="1" applyFont="1" applyBorder="1" applyAlignment="1">
      <alignment horizontal="center" vertical="center"/>
    </xf>
    <xf numFmtId="2" fontId="18" fillId="0" borderId="12" xfId="0" applyNumberFormat="1" applyFont="1" applyBorder="1" applyAlignment="1">
      <alignment horizontal="center" vertical="center"/>
    </xf>
    <xf numFmtId="2" fontId="18" fillId="0" borderId="17" xfId="0" applyNumberFormat="1" applyFont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left" vertical="top" wrapText="1" readingOrder="1"/>
    </xf>
    <xf numFmtId="49" fontId="26" fillId="0" borderId="12" xfId="0" applyNumberFormat="1" applyFont="1" applyFill="1" applyBorder="1" applyAlignment="1">
      <alignment vertical="top" wrapText="1"/>
    </xf>
    <xf numFmtId="201" fontId="22" fillId="0" borderId="14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vertical="top" wrapText="1"/>
    </xf>
    <xf numFmtId="201" fontId="25" fillId="0" borderId="12" xfId="0" applyNumberFormat="1" applyFont="1" applyFill="1" applyBorder="1" applyAlignment="1">
      <alignment horizontal="center" vertical="center"/>
    </xf>
    <xf numFmtId="201" fontId="25" fillId="0" borderId="17" xfId="0" applyNumberFormat="1" applyFont="1" applyFill="1" applyBorder="1" applyAlignment="1">
      <alignment horizontal="center" vertical="center"/>
    </xf>
    <xf numFmtId="201" fontId="7" fillId="0" borderId="12" xfId="0" applyNumberFormat="1" applyFont="1" applyFill="1" applyBorder="1" applyAlignment="1">
      <alignment horizontal="center" vertical="center"/>
    </xf>
    <xf numFmtId="201" fontId="1" fillId="0" borderId="12" xfId="0" applyNumberFormat="1" applyFont="1" applyFill="1" applyBorder="1" applyAlignment="1">
      <alignment horizontal="center" vertical="center"/>
    </xf>
    <xf numFmtId="201" fontId="14" fillId="0" borderId="17" xfId="0" applyNumberFormat="1" applyFont="1" applyFill="1" applyBorder="1" applyAlignment="1">
      <alignment/>
    </xf>
    <xf numFmtId="201" fontId="1" fillId="0" borderId="17" xfId="0" applyNumberFormat="1" applyFont="1" applyFill="1" applyBorder="1" applyAlignment="1">
      <alignment horizontal="right"/>
    </xf>
    <xf numFmtId="201" fontId="1" fillId="0" borderId="17" xfId="0" applyNumberFormat="1" applyFont="1" applyFill="1" applyBorder="1" applyAlignment="1">
      <alignment horizontal="center" vertical="center"/>
    </xf>
    <xf numFmtId="201" fontId="18" fillId="0" borderId="18" xfId="0" applyNumberFormat="1" applyFont="1" applyFill="1" applyBorder="1" applyAlignment="1">
      <alignment horizontal="center" vertical="center" wrapText="1"/>
    </xf>
    <xf numFmtId="49" fontId="18" fillId="0" borderId="26" xfId="0" applyNumberFormat="1" applyFont="1" applyBorder="1" applyAlignment="1">
      <alignment horizontal="center" wrapText="1"/>
    </xf>
    <xf numFmtId="2" fontId="18" fillId="0" borderId="12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left" vertical="center" wrapText="1" indent="1"/>
    </xf>
    <xf numFmtId="49" fontId="22" fillId="0" borderId="0" xfId="0" applyNumberFormat="1" applyFont="1" applyFill="1" applyBorder="1" applyAlignment="1">
      <alignment horizontal="center" vertical="center" wrapText="1"/>
    </xf>
    <xf numFmtId="201" fontId="22" fillId="33" borderId="0" xfId="0" applyNumberFormat="1" applyFont="1" applyFill="1" applyBorder="1" applyAlignment="1">
      <alignment horizontal="center" vertical="center"/>
    </xf>
    <xf numFmtId="201" fontId="22" fillId="0" borderId="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202" fontId="18" fillId="0" borderId="12" xfId="0" applyNumberFormat="1" applyFont="1" applyFill="1" applyBorder="1" applyAlignment="1">
      <alignment horizontal="center" vertical="center"/>
    </xf>
    <xf numFmtId="2" fontId="22" fillId="0" borderId="12" xfId="0" applyNumberFormat="1" applyFont="1" applyFill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/>
    </xf>
    <xf numFmtId="49" fontId="18" fillId="35" borderId="11" xfId="0" applyNumberFormat="1" applyFont="1" applyFill="1" applyBorder="1" applyAlignment="1" quotePrefix="1">
      <alignment horizontal="center" vertical="center"/>
    </xf>
    <xf numFmtId="49" fontId="32" fillId="35" borderId="12" xfId="0" applyNumberFormat="1" applyFont="1" applyFill="1" applyBorder="1" applyAlignment="1">
      <alignment vertical="center" wrapText="1"/>
    </xf>
    <xf numFmtId="49" fontId="18" fillId="35" borderId="12" xfId="0" applyNumberFormat="1" applyFont="1" applyFill="1" applyBorder="1" applyAlignment="1">
      <alignment horizontal="center" vertical="center"/>
    </xf>
    <xf numFmtId="201" fontId="18" fillId="35" borderId="12" xfId="0" applyNumberFormat="1" applyFont="1" applyFill="1" applyBorder="1" applyAlignment="1">
      <alignment horizontal="center" vertical="center" wrapText="1"/>
    </xf>
    <xf numFmtId="201" fontId="18" fillId="35" borderId="17" xfId="0" applyNumberFormat="1" applyFont="1" applyFill="1" applyBorder="1" applyAlignment="1">
      <alignment horizontal="center" vertical="center"/>
    </xf>
    <xf numFmtId="49" fontId="18" fillId="35" borderId="0" xfId="0" applyNumberFormat="1" applyFont="1" applyFill="1" applyAlignment="1">
      <alignment vertical="center"/>
    </xf>
    <xf numFmtId="49" fontId="18" fillId="35" borderId="12" xfId="0" applyNumberFormat="1" applyFont="1" applyFill="1" applyBorder="1" applyAlignment="1">
      <alignment vertical="center" wrapText="1"/>
    </xf>
    <xf numFmtId="2" fontId="18" fillId="35" borderId="12" xfId="0" applyNumberFormat="1" applyFont="1" applyFill="1" applyBorder="1" applyAlignment="1">
      <alignment horizontal="center" vertical="center" wrapText="1"/>
    </xf>
    <xf numFmtId="2" fontId="18" fillId="35" borderId="17" xfId="0" applyNumberFormat="1" applyFont="1" applyFill="1" applyBorder="1" applyAlignment="1">
      <alignment horizontal="center" vertical="center"/>
    </xf>
    <xf numFmtId="49" fontId="22" fillId="35" borderId="0" xfId="0" applyNumberFormat="1" applyFont="1" applyFill="1" applyAlignment="1">
      <alignment vertical="center"/>
    </xf>
    <xf numFmtId="49" fontId="22" fillId="35" borderId="11" xfId="0" applyNumberFormat="1" applyFont="1" applyFill="1" applyBorder="1" applyAlignment="1" quotePrefix="1">
      <alignment horizontal="center" vertical="center"/>
    </xf>
    <xf numFmtId="49" fontId="22" fillId="35" borderId="12" xfId="0" applyNumberFormat="1" applyFont="1" applyFill="1" applyBorder="1" applyAlignment="1">
      <alignment horizontal="left" vertical="center" wrapText="1" indent="1"/>
    </xf>
    <xf numFmtId="49" fontId="22" fillId="35" borderId="12" xfId="0" applyNumberFormat="1" applyFont="1" applyFill="1" applyBorder="1" applyAlignment="1">
      <alignment horizontal="center" vertical="center"/>
    </xf>
    <xf numFmtId="2" fontId="22" fillId="35" borderId="12" xfId="0" applyNumberFormat="1" applyFont="1" applyFill="1" applyBorder="1" applyAlignment="1">
      <alignment horizontal="center" vertical="center"/>
    </xf>
    <xf numFmtId="2" fontId="22" fillId="35" borderId="17" xfId="0" applyNumberFormat="1" applyFont="1" applyFill="1" applyBorder="1" applyAlignment="1">
      <alignment horizontal="center" vertical="center"/>
    </xf>
    <xf numFmtId="49" fontId="22" fillId="35" borderId="12" xfId="0" applyNumberFormat="1" applyFont="1" applyFill="1" applyBorder="1" applyAlignment="1">
      <alignment horizontal="center" vertical="center" wrapText="1"/>
    </xf>
    <xf numFmtId="49" fontId="22" fillId="35" borderId="12" xfId="0" applyNumberFormat="1" applyFont="1" applyFill="1" applyBorder="1" applyAlignment="1">
      <alignment horizontal="left" vertical="center" wrapText="1" indent="3"/>
    </xf>
    <xf numFmtId="201" fontId="18" fillId="35" borderId="12" xfId="0" applyNumberFormat="1" applyFont="1" applyFill="1" applyBorder="1" applyAlignment="1">
      <alignment horizontal="center" vertical="center" wrapText="1"/>
    </xf>
    <xf numFmtId="2" fontId="18" fillId="35" borderId="12" xfId="0" applyNumberFormat="1" applyFont="1" applyFill="1" applyBorder="1" applyAlignment="1">
      <alignment horizontal="center" vertical="center"/>
    </xf>
    <xf numFmtId="2" fontId="18" fillId="35" borderId="12" xfId="0" applyNumberFormat="1" applyFont="1" applyFill="1" applyBorder="1" applyAlignment="1">
      <alignment horizontal="center" vertical="center" wrapText="1"/>
    </xf>
    <xf numFmtId="49" fontId="22" fillId="35" borderId="11" xfId="0" applyNumberFormat="1" applyFont="1" applyFill="1" applyBorder="1" applyAlignment="1">
      <alignment horizontal="center" vertical="center"/>
    </xf>
    <xf numFmtId="49" fontId="22" fillId="35" borderId="12" xfId="0" applyNumberFormat="1" applyFont="1" applyFill="1" applyBorder="1" applyAlignment="1">
      <alignment vertical="center" wrapText="1"/>
    </xf>
    <xf numFmtId="2" fontId="22" fillId="35" borderId="12" xfId="0" applyNumberFormat="1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201" fontId="12" fillId="0" borderId="0" xfId="0" applyNumberFormat="1" applyFont="1" applyFill="1" applyBorder="1" applyAlignment="1">
      <alignment/>
    </xf>
    <xf numFmtId="49" fontId="43" fillId="0" borderId="12" xfId="0" applyNumberFormat="1" applyFont="1" applyFill="1" applyBorder="1" applyAlignment="1">
      <alignment vertical="center" wrapText="1"/>
    </xf>
    <xf numFmtId="49" fontId="40" fillId="0" borderId="12" xfId="0" applyNumberFormat="1" applyFont="1" applyFill="1" applyBorder="1" applyAlignment="1">
      <alignment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wrapText="1"/>
    </xf>
    <xf numFmtId="49" fontId="18" fillId="0" borderId="24" xfId="0" applyNumberFormat="1" applyFont="1" applyFill="1" applyBorder="1" applyAlignment="1">
      <alignment horizontal="center" vertical="center" wrapText="1"/>
    </xf>
    <xf numFmtId="49" fontId="18" fillId="0" borderId="16" xfId="0" applyNumberFormat="1" applyFont="1" applyFill="1" applyBorder="1" applyAlignment="1">
      <alignment horizontal="center" vertical="center" wrapText="1"/>
    </xf>
    <xf numFmtId="49" fontId="18" fillId="0" borderId="33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33" xfId="0" applyNumberFormat="1" applyFont="1" applyFill="1" applyBorder="1" applyAlignment="1">
      <alignment horizontal="right" wrapText="1"/>
    </xf>
    <xf numFmtId="49" fontId="18" fillId="0" borderId="10" xfId="0" applyNumberFormat="1" applyFont="1" applyFill="1" applyBorder="1" applyAlignment="1">
      <alignment horizontal="right" wrapText="1"/>
    </xf>
    <xf numFmtId="49" fontId="25" fillId="0" borderId="0" xfId="0" applyNumberFormat="1" applyFont="1" applyAlignment="1">
      <alignment horizontal="right" vertical="center"/>
    </xf>
    <xf numFmtId="49" fontId="24" fillId="0" borderId="0" xfId="0" applyNumberFormat="1" applyFont="1" applyAlignment="1">
      <alignment horizontal="center" vertical="center" wrapText="1"/>
    </xf>
    <xf numFmtId="49" fontId="27" fillId="0" borderId="34" xfId="0" applyNumberFormat="1" applyFont="1" applyFill="1" applyBorder="1" applyAlignment="1">
      <alignment horizontal="center" vertical="center" wrapText="1"/>
    </xf>
    <xf numFmtId="49" fontId="27" fillId="0" borderId="26" xfId="0" applyNumberFormat="1" applyFont="1" applyFill="1" applyBorder="1" applyAlignment="1">
      <alignment horizontal="center" vertical="center" wrapText="1"/>
    </xf>
    <xf numFmtId="195" fontId="25" fillId="0" borderId="28" xfId="0" applyNumberFormat="1" applyFont="1" applyFill="1" applyBorder="1" applyAlignment="1">
      <alignment horizontal="center" vertical="center" wrapText="1"/>
    </xf>
    <xf numFmtId="195" fontId="25" fillId="0" borderId="12" xfId="0" applyNumberFormat="1" applyFont="1" applyFill="1" applyBorder="1" applyAlignment="1">
      <alignment horizontal="center" vertical="center" wrapText="1"/>
    </xf>
    <xf numFmtId="0" fontId="18" fillId="0" borderId="28" xfId="0" applyNumberFormat="1" applyFont="1" applyFill="1" applyBorder="1" applyAlignment="1">
      <alignment horizontal="center" vertical="center" wrapText="1" readingOrder="1"/>
    </xf>
    <xf numFmtId="0" fontId="18" fillId="0" borderId="12" xfId="0" applyNumberFormat="1" applyFont="1" applyFill="1" applyBorder="1" applyAlignment="1">
      <alignment horizontal="center" vertical="center" wrapText="1" readingOrder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/>
    </xf>
    <xf numFmtId="49" fontId="23" fillId="0" borderId="35" xfId="0" applyNumberFormat="1" applyFont="1" applyFill="1" applyBorder="1" applyAlignment="1">
      <alignment horizontal="center" vertical="center" wrapText="1"/>
    </xf>
    <xf numFmtId="49" fontId="23" fillId="0" borderId="36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49" fontId="27" fillId="0" borderId="35" xfId="0" applyNumberFormat="1" applyFont="1" applyBorder="1" applyAlignment="1">
      <alignment horizontal="center" vertical="center" wrapText="1"/>
    </xf>
    <xf numFmtId="49" fontId="27" fillId="0" borderId="36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31" fillId="33" borderId="37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 wrapText="1"/>
    </xf>
    <xf numFmtId="0" fontId="31" fillId="33" borderId="28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8" fillId="0" borderId="2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49" fontId="27" fillId="0" borderId="34" xfId="0" applyNumberFormat="1" applyFont="1" applyBorder="1" applyAlignment="1">
      <alignment horizontal="center" vertical="center" wrapText="1"/>
    </xf>
    <xf numFmtId="49" fontId="27" fillId="0" borderId="26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center" vertical="center" textRotation="90" wrapText="1"/>
    </xf>
    <xf numFmtId="195" fontId="25" fillId="0" borderId="28" xfId="0" applyNumberFormat="1" applyFont="1" applyFill="1" applyBorder="1" applyAlignment="1">
      <alignment horizontal="center" vertical="center" textRotation="90" wrapText="1"/>
    </xf>
    <xf numFmtId="195" fontId="25" fillId="0" borderId="12" xfId="0" applyNumberFormat="1" applyFont="1" applyFill="1" applyBorder="1" applyAlignment="1">
      <alignment horizontal="center" vertical="center" textRotation="90" wrapText="1"/>
    </xf>
    <xf numFmtId="49" fontId="27" fillId="0" borderId="35" xfId="0" applyNumberFormat="1" applyFont="1" applyFill="1" applyBorder="1" applyAlignment="1">
      <alignment horizontal="center" vertical="center" wrapText="1"/>
    </xf>
    <xf numFmtId="49" fontId="27" fillId="0" borderId="36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9">
      <selection activeCell="A37" sqref="A37:IV46"/>
    </sheetView>
  </sheetViews>
  <sheetFormatPr defaultColWidth="9.140625" defaultRowHeight="12.75"/>
  <cols>
    <col min="1" max="1" width="8.421875" style="141" customWidth="1"/>
    <col min="2" max="2" width="51.421875" style="141" customWidth="1"/>
    <col min="3" max="3" width="9.8515625" style="141" customWidth="1"/>
    <col min="4" max="4" width="11.57421875" style="162" customWidth="1"/>
    <col min="5" max="5" width="12.140625" style="165" customWidth="1"/>
    <col min="6" max="6" width="10.00390625" style="141" customWidth="1"/>
    <col min="7" max="16384" width="9.140625" style="141" customWidth="1"/>
  </cols>
  <sheetData>
    <row r="1" spans="3:6" ht="14.25">
      <c r="C1" s="376" t="s">
        <v>30</v>
      </c>
      <c r="D1" s="376"/>
      <c r="E1" s="376"/>
      <c r="F1" s="376"/>
    </row>
    <row r="2" spans="3:6" ht="14.25">
      <c r="C2" s="376" t="s">
        <v>31</v>
      </c>
      <c r="D2" s="376"/>
      <c r="E2" s="376"/>
      <c r="F2" s="376"/>
    </row>
    <row r="3" spans="3:6" ht="14.25">
      <c r="C3" s="376" t="s">
        <v>315</v>
      </c>
      <c r="D3" s="376"/>
      <c r="E3" s="376"/>
      <c r="F3" s="376"/>
    </row>
    <row r="4" spans="1:6" s="138" customFormat="1" ht="42" customHeight="1">
      <c r="A4" s="369" t="s">
        <v>316</v>
      </c>
      <c r="B4" s="369"/>
      <c r="C4" s="369"/>
      <c r="D4" s="369"/>
      <c r="E4" s="369"/>
      <c r="F4" s="369"/>
    </row>
    <row r="5" spans="1:6" ht="14.25" thickBot="1">
      <c r="A5" s="139"/>
      <c r="B5" s="139"/>
      <c r="C5" s="139"/>
      <c r="D5" s="163"/>
      <c r="F5" s="142" t="s">
        <v>276</v>
      </c>
    </row>
    <row r="6" spans="1:6" s="143" customFormat="1" ht="86.25" customHeight="1" thickBot="1">
      <c r="A6" s="370" t="s">
        <v>277</v>
      </c>
      <c r="B6" s="372" t="s">
        <v>278</v>
      </c>
      <c r="C6" s="370" t="s">
        <v>279</v>
      </c>
      <c r="D6" s="374" t="s">
        <v>93</v>
      </c>
      <c r="E6" s="378" t="s">
        <v>310</v>
      </c>
      <c r="F6" s="379"/>
    </row>
    <row r="7" spans="1:6" s="143" customFormat="1" ht="46.5" customHeight="1" thickBot="1">
      <c r="A7" s="371"/>
      <c r="B7" s="373"/>
      <c r="C7" s="371"/>
      <c r="D7" s="375"/>
      <c r="E7" s="279" t="s">
        <v>94</v>
      </c>
      <c r="F7" s="144" t="s">
        <v>95</v>
      </c>
    </row>
    <row r="8" spans="1:6" s="148" customFormat="1" ht="15" thickBot="1">
      <c r="A8" s="134" t="s">
        <v>217</v>
      </c>
      <c r="B8" s="145">
        <v>2</v>
      </c>
      <c r="C8" s="146">
        <v>3</v>
      </c>
      <c r="D8" s="175">
        <v>4</v>
      </c>
      <c r="E8" s="146">
        <v>5</v>
      </c>
      <c r="F8" s="147">
        <v>6</v>
      </c>
    </row>
    <row r="9" spans="1:6" s="151" customFormat="1" ht="31.5">
      <c r="A9" s="149">
        <v>1000</v>
      </c>
      <c r="B9" s="133" t="s">
        <v>77</v>
      </c>
      <c r="C9" s="150"/>
      <c r="D9" s="325">
        <f>E9+F9</f>
        <v>24406.6</v>
      </c>
      <c r="E9" s="325">
        <f>E11</f>
        <v>9131.5</v>
      </c>
      <c r="F9" s="271">
        <f>F11</f>
        <v>15275.1</v>
      </c>
    </row>
    <row r="10" spans="1:6" s="140" customFormat="1" ht="13.5">
      <c r="A10" s="131"/>
      <c r="B10" s="130" t="s">
        <v>280</v>
      </c>
      <c r="C10" s="136"/>
      <c r="D10" s="283"/>
      <c r="E10" s="283"/>
      <c r="F10" s="277"/>
    </row>
    <row r="11" spans="1:6" s="343" customFormat="1" ht="16.5">
      <c r="A11" s="338">
        <v>1200</v>
      </c>
      <c r="B11" s="339" t="s">
        <v>45</v>
      </c>
      <c r="C11" s="340">
        <v>7300</v>
      </c>
      <c r="D11" s="341">
        <f>E11+F11</f>
        <v>24406.6</v>
      </c>
      <c r="E11" s="341">
        <f>E14+E27</f>
        <v>9131.5</v>
      </c>
      <c r="F11" s="342">
        <f>F23</f>
        <v>15275.1</v>
      </c>
    </row>
    <row r="12" spans="1:6" s="143" customFormat="1" ht="27">
      <c r="A12" s="131"/>
      <c r="B12" s="152" t="s">
        <v>46</v>
      </c>
      <c r="C12" s="130"/>
      <c r="D12" s="273"/>
      <c r="E12" s="273"/>
      <c r="F12" s="278"/>
    </row>
    <row r="13" spans="1:6" ht="13.5">
      <c r="A13" s="131"/>
      <c r="B13" s="152" t="s">
        <v>281</v>
      </c>
      <c r="C13" s="130"/>
      <c r="D13" s="273"/>
      <c r="E13" s="273"/>
      <c r="F13" s="278"/>
    </row>
    <row r="14" spans="1:6" s="347" customFormat="1" ht="37.5" customHeight="1">
      <c r="A14" s="338">
        <v>1250</v>
      </c>
      <c r="B14" s="344" t="s">
        <v>59</v>
      </c>
      <c r="C14" s="340">
        <v>7331</v>
      </c>
      <c r="D14" s="345">
        <f>E14+F14</f>
        <v>7639.099999999999</v>
      </c>
      <c r="E14" s="341">
        <f>E17+E18+E22</f>
        <v>7639.099999999999</v>
      </c>
      <c r="F14" s="346"/>
    </row>
    <row r="15" spans="1:6" ht="21.75" customHeight="1">
      <c r="A15" s="131"/>
      <c r="B15" s="152" t="s">
        <v>60</v>
      </c>
      <c r="C15" s="130"/>
      <c r="D15" s="273"/>
      <c r="E15" s="273"/>
      <c r="F15" s="278"/>
    </row>
    <row r="16" spans="1:6" ht="13.5">
      <c r="A16" s="131"/>
      <c r="B16" s="152" t="s">
        <v>129</v>
      </c>
      <c r="C16" s="130"/>
      <c r="D16" s="273"/>
      <c r="E16" s="273"/>
      <c r="F16" s="278"/>
    </row>
    <row r="17" spans="1:6" s="347" customFormat="1" ht="40.5">
      <c r="A17" s="348" t="s">
        <v>106</v>
      </c>
      <c r="B17" s="349" t="s">
        <v>61</v>
      </c>
      <c r="C17" s="350"/>
      <c r="D17" s="351">
        <f>E17</f>
        <v>-45.8</v>
      </c>
      <c r="E17" s="351">
        <v>-45.8</v>
      </c>
      <c r="F17" s="352"/>
    </row>
    <row r="18" spans="1:6" s="347" customFormat="1" ht="33.75" customHeight="1">
      <c r="A18" s="348" t="s">
        <v>107</v>
      </c>
      <c r="B18" s="349" t="s">
        <v>62</v>
      </c>
      <c r="C18" s="353"/>
      <c r="D18" s="351">
        <f>E18+F18</f>
        <v>2827</v>
      </c>
      <c r="E18" s="351">
        <f>E20+E21</f>
        <v>2827</v>
      </c>
      <c r="F18" s="352"/>
    </row>
    <row r="19" spans="1:6" s="143" customFormat="1" ht="14.25">
      <c r="A19" s="132"/>
      <c r="B19" s="153" t="s">
        <v>281</v>
      </c>
      <c r="C19" s="136"/>
      <c r="D19" s="268"/>
      <c r="E19" s="268"/>
      <c r="F19" s="278"/>
    </row>
    <row r="20" spans="1:6" s="143" customFormat="1" ht="59.25" customHeight="1">
      <c r="A20" s="131" t="s">
        <v>324</v>
      </c>
      <c r="B20" s="153" t="s">
        <v>323</v>
      </c>
      <c r="C20" s="136"/>
      <c r="D20" s="268">
        <f>E20</f>
        <v>-90260.4</v>
      </c>
      <c r="E20" s="268">
        <v>-90260.4</v>
      </c>
      <c r="F20" s="278"/>
    </row>
    <row r="21" spans="1:6" s="347" customFormat="1" ht="40.5" customHeight="1">
      <c r="A21" s="348" t="s">
        <v>108</v>
      </c>
      <c r="B21" s="354" t="s">
        <v>320</v>
      </c>
      <c r="C21" s="350"/>
      <c r="D21" s="351">
        <f>E21</f>
        <v>93087.4</v>
      </c>
      <c r="E21" s="351">
        <v>93087.4</v>
      </c>
      <c r="F21" s="352"/>
    </row>
    <row r="22" spans="1:6" s="347" customFormat="1" ht="48" customHeight="1">
      <c r="A22" s="348" t="s">
        <v>109</v>
      </c>
      <c r="B22" s="349" t="s">
        <v>63</v>
      </c>
      <c r="C22" s="353"/>
      <c r="D22" s="351">
        <f>E22</f>
        <v>4857.9</v>
      </c>
      <c r="E22" s="351">
        <v>4857.9</v>
      </c>
      <c r="F22" s="352"/>
    </row>
    <row r="23" spans="1:6" s="343" customFormat="1" ht="48.75" customHeight="1">
      <c r="A23" s="338">
        <v>1260</v>
      </c>
      <c r="B23" s="344" t="s">
        <v>64</v>
      </c>
      <c r="C23" s="340">
        <v>7332</v>
      </c>
      <c r="D23" s="355">
        <f>E23+F23</f>
        <v>15275.1</v>
      </c>
      <c r="E23" s="356"/>
      <c r="F23" s="346">
        <f>F26</f>
        <v>15275.1</v>
      </c>
    </row>
    <row r="24" spans="1:6" s="140" customFormat="1" ht="16.5" customHeight="1">
      <c r="A24" s="131"/>
      <c r="B24" s="152" t="s">
        <v>65</v>
      </c>
      <c r="C24" s="130"/>
      <c r="D24" s="273"/>
      <c r="E24" s="268"/>
      <c r="F24" s="278"/>
    </row>
    <row r="25" spans="1:6" ht="13.5">
      <c r="A25" s="131"/>
      <c r="B25" s="152" t="s">
        <v>281</v>
      </c>
      <c r="C25" s="130"/>
      <c r="D25" s="273"/>
      <c r="E25" s="268"/>
      <c r="F25" s="278"/>
    </row>
    <row r="26" spans="1:6" s="343" customFormat="1" ht="48.75" customHeight="1">
      <c r="A26" s="348" t="s">
        <v>110</v>
      </c>
      <c r="B26" s="349" t="s">
        <v>66</v>
      </c>
      <c r="C26" s="353"/>
      <c r="D26" s="355">
        <f>F26</f>
        <v>15275.1</v>
      </c>
      <c r="E26" s="351"/>
      <c r="F26" s="357">
        <v>15275.1</v>
      </c>
    </row>
    <row r="27" spans="1:6" s="347" customFormat="1" ht="39.75" customHeight="1">
      <c r="A27" s="338">
        <v>1340</v>
      </c>
      <c r="B27" s="344" t="s">
        <v>67</v>
      </c>
      <c r="C27" s="340">
        <v>7421</v>
      </c>
      <c r="D27" s="341">
        <f>E27+F27</f>
        <v>1492.4</v>
      </c>
      <c r="E27" s="341">
        <f>E30</f>
        <v>1492.4</v>
      </c>
      <c r="F27" s="342"/>
    </row>
    <row r="28" spans="1:6" s="343" customFormat="1" ht="18" customHeight="1">
      <c r="A28" s="358"/>
      <c r="B28" s="359" t="s">
        <v>68</v>
      </c>
      <c r="C28" s="350"/>
      <c r="D28" s="360"/>
      <c r="E28" s="360"/>
      <c r="F28" s="352"/>
    </row>
    <row r="29" spans="1:6" s="343" customFormat="1" ht="14.25">
      <c r="A29" s="358"/>
      <c r="B29" s="359" t="s">
        <v>281</v>
      </c>
      <c r="C29" s="350"/>
      <c r="D29" s="360"/>
      <c r="E29" s="360"/>
      <c r="F29" s="352"/>
    </row>
    <row r="30" spans="1:6" s="347" customFormat="1" ht="65.25" customHeight="1">
      <c r="A30" s="348" t="s">
        <v>275</v>
      </c>
      <c r="B30" s="349" t="s">
        <v>69</v>
      </c>
      <c r="C30" s="350"/>
      <c r="D30" s="351">
        <f>E30</f>
        <v>1492.4</v>
      </c>
      <c r="E30" s="351">
        <v>1492.4</v>
      </c>
      <c r="F30" s="352"/>
    </row>
    <row r="31" spans="1:6" ht="20.25" customHeight="1">
      <c r="A31" s="328"/>
      <c r="B31" s="329"/>
      <c r="C31" s="330"/>
      <c r="D31" s="331"/>
      <c r="E31" s="332"/>
      <c r="F31" s="333"/>
    </row>
    <row r="32" spans="1:5" ht="20.25" customHeight="1">
      <c r="A32" s="367" t="s">
        <v>26</v>
      </c>
      <c r="B32" s="368"/>
      <c r="C32" s="368"/>
      <c r="D32" s="368"/>
      <c r="E32" s="368"/>
    </row>
    <row r="33" spans="1:5" ht="20.25" customHeight="1">
      <c r="A33" s="336"/>
      <c r="B33" s="337"/>
      <c r="C33" s="337"/>
      <c r="D33" s="337"/>
      <c r="E33" s="337"/>
    </row>
    <row r="34" spans="1:5" ht="20.25" customHeight="1">
      <c r="A34" s="336"/>
      <c r="B34" s="337"/>
      <c r="C34" s="337"/>
      <c r="D34" s="337"/>
      <c r="E34" s="337"/>
    </row>
    <row r="35" spans="1:5" ht="20.25" customHeight="1">
      <c r="A35" s="336"/>
      <c r="B35" s="337"/>
      <c r="C35" s="337"/>
      <c r="D35" s="337"/>
      <c r="E35" s="337"/>
    </row>
    <row r="36" spans="1:5" ht="20.25" customHeight="1">
      <c r="A36" s="336"/>
      <c r="B36" s="337"/>
      <c r="C36" s="337"/>
      <c r="D36" s="337"/>
      <c r="E36" s="337"/>
    </row>
    <row r="37" spans="1:5" ht="20.25" customHeight="1">
      <c r="A37" s="336"/>
      <c r="B37" s="337"/>
      <c r="C37" s="337"/>
      <c r="D37" s="337"/>
      <c r="E37" s="337"/>
    </row>
    <row r="38" spans="1:5" ht="20.25" customHeight="1">
      <c r="A38" s="336"/>
      <c r="B38" s="337"/>
      <c r="C38" s="337"/>
      <c r="D38" s="337"/>
      <c r="E38" s="337"/>
    </row>
    <row r="39" spans="1:5" ht="20.25" customHeight="1">
      <c r="A39" s="336"/>
      <c r="B39" s="337"/>
      <c r="C39" s="337"/>
      <c r="D39" s="337"/>
      <c r="E39" s="337"/>
    </row>
    <row r="40" spans="1:5" ht="20.25" customHeight="1">
      <c r="A40" s="336"/>
      <c r="B40" s="337"/>
      <c r="C40" s="337"/>
      <c r="D40" s="337"/>
      <c r="E40" s="337"/>
    </row>
    <row r="41" spans="1:5" ht="20.25" customHeight="1">
      <c r="A41" s="336"/>
      <c r="B41" s="337"/>
      <c r="C41" s="337"/>
      <c r="D41" s="337"/>
      <c r="E41" s="337"/>
    </row>
    <row r="42" spans="1:5" ht="20.25" customHeight="1">
      <c r="A42" s="336"/>
      <c r="B42" s="337"/>
      <c r="C42" s="337"/>
      <c r="D42" s="337"/>
      <c r="E42" s="337"/>
    </row>
    <row r="43" spans="1:5" ht="20.25" customHeight="1">
      <c r="A43" s="336"/>
      <c r="B43" s="337"/>
      <c r="C43" s="337"/>
      <c r="D43" s="337"/>
      <c r="E43" s="337"/>
    </row>
    <row r="44" spans="1:5" ht="20.25" customHeight="1">
      <c r="A44" s="336"/>
      <c r="B44" s="337"/>
      <c r="C44" s="337"/>
      <c r="D44" s="337"/>
      <c r="E44" s="337"/>
    </row>
    <row r="45" spans="1:5" ht="20.25" customHeight="1">
      <c r="A45" s="336"/>
      <c r="B45" s="337"/>
      <c r="C45" s="337"/>
      <c r="D45" s="337"/>
      <c r="E45" s="337"/>
    </row>
    <row r="46" spans="1:5" ht="20.25" customHeight="1">
      <c r="A46" s="336"/>
      <c r="B46" s="337"/>
      <c r="C46" s="337"/>
      <c r="D46" s="337"/>
      <c r="E46" s="337"/>
    </row>
    <row r="47" spans="1:5" ht="20.25" customHeight="1">
      <c r="A47" s="336"/>
      <c r="B47" s="337"/>
      <c r="C47" s="337"/>
      <c r="D47" s="337"/>
      <c r="E47" s="337"/>
    </row>
    <row r="48" spans="1:5" ht="20.25" customHeight="1">
      <c r="A48" s="336"/>
      <c r="B48" s="337"/>
      <c r="C48" s="337"/>
      <c r="D48" s="337"/>
      <c r="E48" s="337"/>
    </row>
    <row r="49" spans="1:5" ht="20.25" customHeight="1">
      <c r="A49" s="336"/>
      <c r="B49" s="337"/>
      <c r="C49" s="337"/>
      <c r="D49" s="337"/>
      <c r="E49" s="337"/>
    </row>
    <row r="50" spans="1:5" ht="20.25" customHeight="1">
      <c r="A50" s="336"/>
      <c r="B50" s="337"/>
      <c r="C50" s="337"/>
      <c r="D50" s="337"/>
      <c r="E50" s="337"/>
    </row>
    <row r="51" spans="1:5" ht="20.25" customHeight="1">
      <c r="A51" s="336"/>
      <c r="B51" s="337"/>
      <c r="C51" s="337"/>
      <c r="D51" s="337"/>
      <c r="E51" s="337"/>
    </row>
    <row r="52" spans="1:5" ht="20.25" customHeight="1">
      <c r="A52" s="336"/>
      <c r="B52" s="337"/>
      <c r="C52" s="337"/>
      <c r="D52" s="337"/>
      <c r="E52" s="337"/>
    </row>
    <row r="53" spans="1:5" ht="20.25" customHeight="1">
      <c r="A53" s="336"/>
      <c r="B53" s="337"/>
      <c r="C53" s="337"/>
      <c r="D53" s="337"/>
      <c r="E53" s="337"/>
    </row>
    <row r="54" spans="1:5" ht="20.25" customHeight="1">
      <c r="A54" s="336"/>
      <c r="B54" s="337"/>
      <c r="C54" s="337"/>
      <c r="D54" s="337"/>
      <c r="E54" s="337"/>
    </row>
    <row r="55" spans="1:5" ht="20.25" customHeight="1">
      <c r="A55" s="336"/>
      <c r="B55" s="337"/>
      <c r="C55" s="337"/>
      <c r="D55" s="337"/>
      <c r="E55" s="337"/>
    </row>
    <row r="56" spans="1:5" ht="20.25" customHeight="1">
      <c r="A56" s="336"/>
      <c r="B56" s="337"/>
      <c r="C56" s="337"/>
      <c r="D56" s="337"/>
      <c r="E56" s="337"/>
    </row>
    <row r="57" spans="1:5" ht="20.25" customHeight="1">
      <c r="A57" s="336"/>
      <c r="B57" s="337"/>
      <c r="C57" s="337"/>
      <c r="D57" s="337"/>
      <c r="E57" s="337"/>
    </row>
    <row r="58" ht="18" customHeight="1"/>
    <row r="59" spans="1:5" ht="42.75" customHeight="1">
      <c r="A59" s="377" t="s">
        <v>70</v>
      </c>
      <c r="B59" s="377"/>
      <c r="C59" s="377"/>
      <c r="D59" s="377"/>
      <c r="E59" s="377"/>
    </row>
    <row r="60" spans="1:3" ht="16.5">
      <c r="A60" s="154"/>
      <c r="B60" s="137"/>
      <c r="C60" s="137"/>
    </row>
    <row r="61" spans="3:5" ht="14.25" thickBot="1">
      <c r="C61" s="137"/>
      <c r="E61" s="142" t="s">
        <v>276</v>
      </c>
    </row>
    <row r="62" spans="1:5" ht="64.5" customHeight="1" thickBot="1">
      <c r="A62" s="155" t="s">
        <v>112</v>
      </c>
      <c r="B62" s="155" t="s">
        <v>278</v>
      </c>
      <c r="C62" s="156" t="s">
        <v>71</v>
      </c>
      <c r="D62" s="164" t="s">
        <v>72</v>
      </c>
      <c r="E62" s="166" t="s">
        <v>78</v>
      </c>
    </row>
    <row r="63" spans="1:5" ht="15" thickBot="1">
      <c r="A63" s="157" t="s">
        <v>73</v>
      </c>
      <c r="B63" s="157"/>
      <c r="C63" s="158">
        <v>1</v>
      </c>
      <c r="D63" s="158">
        <v>2</v>
      </c>
      <c r="E63" s="326">
        <v>3</v>
      </c>
    </row>
    <row r="64" spans="1:5" ht="37.5" customHeight="1" thickBot="1">
      <c r="A64" s="159">
        <v>1</v>
      </c>
      <c r="B64" s="160" t="s">
        <v>282</v>
      </c>
      <c r="C64" s="257" t="s">
        <v>50</v>
      </c>
      <c r="D64" s="257" t="s">
        <v>42</v>
      </c>
      <c r="E64" s="258" t="s">
        <v>43</v>
      </c>
    </row>
    <row r="65" spans="1:5" ht="37.5" customHeight="1" thickBot="1">
      <c r="A65" s="159">
        <v>2</v>
      </c>
      <c r="B65" s="160" t="s">
        <v>74</v>
      </c>
      <c r="C65" s="257" t="s">
        <v>55</v>
      </c>
      <c r="D65" s="257" t="s">
        <v>51</v>
      </c>
      <c r="E65" s="258" t="s">
        <v>99</v>
      </c>
    </row>
    <row r="66" spans="1:5" ht="28.5" customHeight="1" thickBot="1">
      <c r="A66" s="159">
        <v>3</v>
      </c>
      <c r="B66" s="160" t="s">
        <v>19</v>
      </c>
      <c r="C66" s="257" t="s">
        <v>56</v>
      </c>
      <c r="D66" s="257" t="s">
        <v>52</v>
      </c>
      <c r="E66" s="258" t="s">
        <v>44</v>
      </c>
    </row>
    <row r="67" spans="1:5" ht="21" customHeight="1" thickBot="1">
      <c r="A67" s="159">
        <v>4</v>
      </c>
      <c r="B67" s="160" t="s">
        <v>75</v>
      </c>
      <c r="C67" s="257" t="s">
        <v>57</v>
      </c>
      <c r="D67" s="257" t="s">
        <v>53</v>
      </c>
      <c r="E67" s="258" t="s">
        <v>88</v>
      </c>
    </row>
    <row r="68" spans="1:5" ht="19.5" customHeight="1" thickBot="1">
      <c r="A68" s="159">
        <v>5</v>
      </c>
      <c r="B68" s="160" t="s">
        <v>76</v>
      </c>
      <c r="C68" s="257" t="s">
        <v>58</v>
      </c>
      <c r="D68" s="257" t="s">
        <v>54</v>
      </c>
      <c r="E68" s="258" t="s">
        <v>88</v>
      </c>
    </row>
    <row r="69" spans="1:3" ht="16.5">
      <c r="A69" s="161" t="s">
        <v>111</v>
      </c>
      <c r="B69" s="137"/>
      <c r="C69" s="137"/>
    </row>
    <row r="71" spans="1:5" ht="20.25" customHeight="1">
      <c r="A71" s="367" t="s">
        <v>26</v>
      </c>
      <c r="B71" s="368"/>
      <c r="C71" s="368"/>
      <c r="D71" s="368"/>
      <c r="E71" s="368"/>
    </row>
  </sheetData>
  <sheetProtection/>
  <mergeCells count="12">
    <mergeCell ref="C1:F1"/>
    <mergeCell ref="C2:F2"/>
    <mergeCell ref="C3:F3"/>
    <mergeCell ref="A32:E32"/>
    <mergeCell ref="A59:E59"/>
    <mergeCell ref="E6:F6"/>
    <mergeCell ref="A71:E71"/>
    <mergeCell ref="A4:F4"/>
    <mergeCell ref="A6:A7"/>
    <mergeCell ref="B6:B7"/>
    <mergeCell ref="C6:C7"/>
    <mergeCell ref="D6:D7"/>
  </mergeCells>
  <printOptions/>
  <pageMargins left="0.24" right="0.24" top="0.25" bottom="0.38" header="0.17" footer="0.1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6">
      <selection activeCell="K39" sqref="K39"/>
    </sheetView>
  </sheetViews>
  <sheetFormatPr defaultColWidth="9.140625" defaultRowHeight="12.75"/>
  <cols>
    <col min="1" max="1" width="5.140625" style="63" customWidth="1"/>
    <col min="2" max="2" width="5.421875" style="88" customWidth="1"/>
    <col min="3" max="3" width="5.421875" style="89" customWidth="1"/>
    <col min="4" max="4" width="5.7109375" style="90" customWidth="1"/>
    <col min="5" max="5" width="47.00390625" style="84" customWidth="1"/>
    <col min="6" max="6" width="10.8515625" style="170" customWidth="1"/>
    <col min="7" max="7" width="11.8515625" style="171" customWidth="1"/>
    <col min="8" max="8" width="10.57421875" style="170" customWidth="1"/>
    <col min="9" max="16384" width="9.140625" style="58" customWidth="1"/>
  </cols>
  <sheetData>
    <row r="1" spans="5:8" ht="17.25">
      <c r="E1" s="376" t="s">
        <v>32</v>
      </c>
      <c r="F1" s="376"/>
      <c r="G1" s="376"/>
      <c r="H1" s="376"/>
    </row>
    <row r="2" spans="5:8" ht="17.25">
      <c r="E2" s="376" t="s">
        <v>31</v>
      </c>
      <c r="F2" s="376"/>
      <c r="G2" s="376"/>
      <c r="H2" s="376"/>
    </row>
    <row r="3" spans="5:8" ht="17.25">
      <c r="E3" s="376" t="s">
        <v>315</v>
      </c>
      <c r="F3" s="376"/>
      <c r="G3" s="376"/>
      <c r="H3" s="376"/>
    </row>
    <row r="4" spans="1:8" ht="36" customHeight="1">
      <c r="A4" s="390" t="s">
        <v>314</v>
      </c>
      <c r="B4" s="390"/>
      <c r="C4" s="390"/>
      <c r="D4" s="390"/>
      <c r="E4" s="390"/>
      <c r="F4" s="390"/>
      <c r="G4" s="390"/>
      <c r="H4" s="390"/>
    </row>
    <row r="5" spans="1:5" ht="17.25">
      <c r="A5" s="59" t="s">
        <v>121</v>
      </c>
      <c r="B5" s="60"/>
      <c r="C5" s="61"/>
      <c r="D5" s="61"/>
      <c r="E5" s="62"/>
    </row>
    <row r="6" spans="2:7" ht="18" thickBot="1">
      <c r="B6" s="64"/>
      <c r="C6" s="65"/>
      <c r="D6" s="65"/>
      <c r="E6" s="66"/>
      <c r="G6" s="171" t="s">
        <v>119</v>
      </c>
    </row>
    <row r="7" spans="1:8" s="68" customFormat="1" ht="79.5" customHeight="1">
      <c r="A7" s="391" t="s">
        <v>113</v>
      </c>
      <c r="B7" s="393" t="s">
        <v>114</v>
      </c>
      <c r="C7" s="380" t="s">
        <v>115</v>
      </c>
      <c r="D7" s="380" t="s">
        <v>116</v>
      </c>
      <c r="E7" s="382" t="s">
        <v>117</v>
      </c>
      <c r="F7" s="384" t="s">
        <v>118</v>
      </c>
      <c r="G7" s="388" t="s">
        <v>313</v>
      </c>
      <c r="H7" s="389"/>
    </row>
    <row r="8" spans="1:8" s="69" customFormat="1" ht="39" customHeight="1">
      <c r="A8" s="392"/>
      <c r="B8" s="394"/>
      <c r="C8" s="381"/>
      <c r="D8" s="381"/>
      <c r="E8" s="383"/>
      <c r="F8" s="385"/>
      <c r="G8" s="135" t="s">
        <v>94</v>
      </c>
      <c r="H8" s="178" t="s">
        <v>95</v>
      </c>
    </row>
    <row r="9" spans="1:8" s="70" customFormat="1" ht="17.25">
      <c r="A9" s="195" t="s">
        <v>217</v>
      </c>
      <c r="B9" s="182" t="s">
        <v>218</v>
      </c>
      <c r="C9" s="182" t="s">
        <v>180</v>
      </c>
      <c r="D9" s="182" t="s">
        <v>122</v>
      </c>
      <c r="E9" s="182" t="s">
        <v>123</v>
      </c>
      <c r="F9" s="135" t="s">
        <v>124</v>
      </c>
      <c r="G9" s="135" t="s">
        <v>125</v>
      </c>
      <c r="H9" s="176" t="s">
        <v>126</v>
      </c>
    </row>
    <row r="10" spans="1:8" s="71" customFormat="1" ht="44.25">
      <c r="A10" s="196">
        <v>2000</v>
      </c>
      <c r="B10" s="183" t="s">
        <v>89</v>
      </c>
      <c r="C10" s="184" t="s">
        <v>90</v>
      </c>
      <c r="D10" s="185" t="s">
        <v>90</v>
      </c>
      <c r="E10" s="186" t="s">
        <v>17</v>
      </c>
      <c r="F10" s="272">
        <f>G10+H10</f>
        <v>26901.199999999997</v>
      </c>
      <c r="G10" s="272">
        <f>G11+G20+G25+G33+G38+G47+G58</f>
        <v>11626.099999999999</v>
      </c>
      <c r="H10" s="298">
        <f>H25</f>
        <v>15275.1</v>
      </c>
    </row>
    <row r="11" spans="1:8" s="72" customFormat="1" ht="46.5">
      <c r="A11" s="77">
        <v>2100</v>
      </c>
      <c r="B11" s="74" t="s">
        <v>260</v>
      </c>
      <c r="C11" s="74" t="s">
        <v>216</v>
      </c>
      <c r="D11" s="74" t="s">
        <v>216</v>
      </c>
      <c r="E11" s="187" t="s">
        <v>16</v>
      </c>
      <c r="F11" s="269">
        <f>G11+H11</f>
        <v>13225.199999999999</v>
      </c>
      <c r="G11" s="269">
        <f>G13+G16</f>
        <v>13225.199999999999</v>
      </c>
      <c r="H11" s="282">
        <v>0</v>
      </c>
    </row>
    <row r="12" spans="1:8" ht="17.25">
      <c r="A12" s="73"/>
      <c r="B12" s="74"/>
      <c r="C12" s="74"/>
      <c r="D12" s="74"/>
      <c r="E12" s="188" t="s">
        <v>127</v>
      </c>
      <c r="F12" s="283"/>
      <c r="G12" s="283"/>
      <c r="H12" s="284"/>
    </row>
    <row r="13" spans="1:8" s="75" customFormat="1" ht="40.5">
      <c r="A13" s="73">
        <v>2110</v>
      </c>
      <c r="B13" s="74" t="s">
        <v>260</v>
      </c>
      <c r="C13" s="74" t="s">
        <v>217</v>
      </c>
      <c r="D13" s="74" t="s">
        <v>216</v>
      </c>
      <c r="E13" s="189" t="s">
        <v>128</v>
      </c>
      <c r="F13" s="269">
        <f>G13+H13</f>
        <v>11682.8</v>
      </c>
      <c r="G13" s="269">
        <f>G15</f>
        <v>11682.8</v>
      </c>
      <c r="H13" s="282">
        <f>H15</f>
        <v>0</v>
      </c>
    </row>
    <row r="14" spans="1:8" s="75" customFormat="1" ht="15" customHeight="1">
      <c r="A14" s="73"/>
      <c r="B14" s="74"/>
      <c r="C14" s="74"/>
      <c r="D14" s="74"/>
      <c r="E14" s="188" t="s">
        <v>129</v>
      </c>
      <c r="F14" s="285"/>
      <c r="G14" s="285"/>
      <c r="H14" s="286"/>
    </row>
    <row r="15" spans="1:8" ht="27">
      <c r="A15" s="73">
        <v>2111</v>
      </c>
      <c r="B15" s="76" t="s">
        <v>260</v>
      </c>
      <c r="C15" s="76" t="s">
        <v>217</v>
      </c>
      <c r="D15" s="76" t="s">
        <v>217</v>
      </c>
      <c r="E15" s="188" t="s">
        <v>130</v>
      </c>
      <c r="F15" s="287">
        <f>G15+H15</f>
        <v>11682.8</v>
      </c>
      <c r="G15" s="287">
        <v>11682.8</v>
      </c>
      <c r="H15" s="288">
        <v>0</v>
      </c>
    </row>
    <row r="16" spans="1:8" ht="17.25">
      <c r="A16" s="73">
        <v>2130</v>
      </c>
      <c r="B16" s="74" t="s">
        <v>260</v>
      </c>
      <c r="C16" s="74" t="s">
        <v>180</v>
      </c>
      <c r="D16" s="74" t="s">
        <v>216</v>
      </c>
      <c r="E16" s="189" t="s">
        <v>131</v>
      </c>
      <c r="F16" s="269">
        <f>G16+H16</f>
        <v>1542.4</v>
      </c>
      <c r="G16" s="269">
        <f>G18+G19</f>
        <v>1542.4</v>
      </c>
      <c r="H16" s="284">
        <f>H18+H19</f>
        <v>0</v>
      </c>
    </row>
    <row r="17" spans="1:8" s="75" customFormat="1" ht="15" customHeight="1">
      <c r="A17" s="73"/>
      <c r="B17" s="74"/>
      <c r="C17" s="74"/>
      <c r="D17" s="74"/>
      <c r="E17" s="188" t="s">
        <v>129</v>
      </c>
      <c r="F17" s="285"/>
      <c r="G17" s="285"/>
      <c r="H17" s="286"/>
    </row>
    <row r="18" spans="1:8" s="75" customFormat="1" ht="15" customHeight="1">
      <c r="A18" s="73">
        <v>2131</v>
      </c>
      <c r="B18" s="74" t="s">
        <v>260</v>
      </c>
      <c r="C18" s="74" t="s">
        <v>180</v>
      </c>
      <c r="D18" s="74" t="s">
        <v>217</v>
      </c>
      <c r="E18" s="188" t="s">
        <v>120</v>
      </c>
      <c r="F18" s="283">
        <f>G18+H18</f>
        <v>1492.4</v>
      </c>
      <c r="G18" s="283">
        <v>1492.4</v>
      </c>
      <c r="H18" s="286"/>
    </row>
    <row r="19" spans="1:8" ht="17.25">
      <c r="A19" s="73">
        <v>2133</v>
      </c>
      <c r="B19" s="76" t="s">
        <v>260</v>
      </c>
      <c r="C19" s="76" t="s">
        <v>180</v>
      </c>
      <c r="D19" s="76" t="s">
        <v>180</v>
      </c>
      <c r="E19" s="188" t="s">
        <v>132</v>
      </c>
      <c r="F19" s="283">
        <f>G19+H19</f>
        <v>50</v>
      </c>
      <c r="G19" s="283">
        <v>50</v>
      </c>
      <c r="H19" s="284"/>
    </row>
    <row r="20" spans="1:8" s="72" customFormat="1" ht="33">
      <c r="A20" s="77">
        <v>2400</v>
      </c>
      <c r="B20" s="74" t="s">
        <v>261</v>
      </c>
      <c r="C20" s="74" t="s">
        <v>216</v>
      </c>
      <c r="D20" s="74" t="s">
        <v>216</v>
      </c>
      <c r="E20" s="187" t="s">
        <v>15</v>
      </c>
      <c r="F20" s="209">
        <f>G20+H20</f>
        <v>100</v>
      </c>
      <c r="G20" s="209">
        <f>G22</f>
        <v>100</v>
      </c>
      <c r="H20" s="289">
        <v>0</v>
      </c>
    </row>
    <row r="21" spans="1:8" ht="13.5" customHeight="1">
      <c r="A21" s="73"/>
      <c r="B21" s="74"/>
      <c r="C21" s="74"/>
      <c r="D21" s="74"/>
      <c r="E21" s="188" t="s">
        <v>127</v>
      </c>
      <c r="F21" s="209"/>
      <c r="G21" s="283"/>
      <c r="H21" s="284"/>
    </row>
    <row r="22" spans="1:8" ht="17.25">
      <c r="A22" s="73">
        <v>2450</v>
      </c>
      <c r="B22" s="74" t="s">
        <v>261</v>
      </c>
      <c r="C22" s="74" t="s">
        <v>123</v>
      </c>
      <c r="D22" s="74" t="s">
        <v>216</v>
      </c>
      <c r="E22" s="189" t="s">
        <v>139</v>
      </c>
      <c r="F22" s="209">
        <f>F24</f>
        <v>100</v>
      </c>
      <c r="G22" s="283">
        <f>G24</f>
        <v>100</v>
      </c>
      <c r="H22" s="284">
        <v>0</v>
      </c>
    </row>
    <row r="23" spans="1:8" s="75" customFormat="1" ht="15" customHeight="1">
      <c r="A23" s="73"/>
      <c r="B23" s="74"/>
      <c r="C23" s="74"/>
      <c r="D23" s="74"/>
      <c r="E23" s="188" t="s">
        <v>129</v>
      </c>
      <c r="F23" s="209"/>
      <c r="G23" s="285"/>
      <c r="H23" s="286"/>
    </row>
    <row r="24" spans="1:8" ht="16.5" customHeight="1">
      <c r="A24" s="73">
        <v>2455</v>
      </c>
      <c r="B24" s="76" t="s">
        <v>261</v>
      </c>
      <c r="C24" s="76" t="s">
        <v>123</v>
      </c>
      <c r="D24" s="76" t="s">
        <v>123</v>
      </c>
      <c r="E24" s="188" t="s">
        <v>140</v>
      </c>
      <c r="F24" s="209">
        <f>G24+H24</f>
        <v>100</v>
      </c>
      <c r="G24" s="283">
        <v>100</v>
      </c>
      <c r="H24" s="284"/>
    </row>
    <row r="25" spans="1:8" s="72" customFormat="1" ht="46.5">
      <c r="A25" s="77">
        <v>2500</v>
      </c>
      <c r="B25" s="74" t="s">
        <v>262</v>
      </c>
      <c r="C25" s="74" t="s">
        <v>216</v>
      </c>
      <c r="D25" s="74" t="s">
        <v>216</v>
      </c>
      <c r="E25" s="187" t="s">
        <v>14</v>
      </c>
      <c r="F25" s="327">
        <f>G25+H25</f>
        <v>40690.8</v>
      </c>
      <c r="G25" s="209">
        <f>G27+G30</f>
        <v>25415.7</v>
      </c>
      <c r="H25" s="299">
        <f>H27+H30</f>
        <v>15275.1</v>
      </c>
    </row>
    <row r="26" spans="1:8" ht="13.5" customHeight="1">
      <c r="A26" s="73"/>
      <c r="B26" s="74"/>
      <c r="C26" s="74"/>
      <c r="D26" s="74"/>
      <c r="E26" s="188" t="s">
        <v>127</v>
      </c>
      <c r="F26" s="209"/>
      <c r="G26" s="283"/>
      <c r="H26" s="284"/>
    </row>
    <row r="27" spans="1:8" ht="17.25">
      <c r="A27" s="73">
        <v>2510</v>
      </c>
      <c r="B27" s="74" t="s">
        <v>262</v>
      </c>
      <c r="C27" s="74" t="s">
        <v>217</v>
      </c>
      <c r="D27" s="74" t="s">
        <v>216</v>
      </c>
      <c r="E27" s="189" t="s">
        <v>142</v>
      </c>
      <c r="F27" s="209">
        <f aca="true" t="shared" si="0" ref="F27:F32">G27+H27</f>
        <v>25415.7</v>
      </c>
      <c r="G27" s="209">
        <f>G29</f>
        <v>25415.7</v>
      </c>
      <c r="H27" s="284">
        <f>H29</f>
        <v>0</v>
      </c>
    </row>
    <row r="28" spans="1:8" s="75" customFormat="1" ht="15" customHeight="1">
      <c r="A28" s="73"/>
      <c r="B28" s="74"/>
      <c r="C28" s="74"/>
      <c r="D28" s="74"/>
      <c r="E28" s="188" t="s">
        <v>129</v>
      </c>
      <c r="F28" s="209"/>
      <c r="G28" s="285"/>
      <c r="H28" s="286"/>
    </row>
    <row r="29" spans="1:8" ht="17.25">
      <c r="A29" s="73">
        <v>2511</v>
      </c>
      <c r="B29" s="76" t="s">
        <v>262</v>
      </c>
      <c r="C29" s="76" t="s">
        <v>217</v>
      </c>
      <c r="D29" s="76" t="s">
        <v>217</v>
      </c>
      <c r="E29" s="188" t="s">
        <v>142</v>
      </c>
      <c r="F29" s="318">
        <f t="shared" si="0"/>
        <v>25415.7</v>
      </c>
      <c r="G29" s="209">
        <v>25415.7</v>
      </c>
      <c r="H29" s="284"/>
    </row>
    <row r="30" spans="1:8" ht="27">
      <c r="A30" s="73">
        <v>2560</v>
      </c>
      <c r="B30" s="74" t="s">
        <v>262</v>
      </c>
      <c r="C30" s="74" t="s">
        <v>124</v>
      </c>
      <c r="D30" s="74" t="s">
        <v>216</v>
      </c>
      <c r="E30" s="189" t="s">
        <v>143</v>
      </c>
      <c r="F30" s="209">
        <f t="shared" si="0"/>
        <v>15275.1</v>
      </c>
      <c r="G30" s="269">
        <v>0</v>
      </c>
      <c r="H30" s="282">
        <v>15275.1</v>
      </c>
    </row>
    <row r="31" spans="1:8" s="75" customFormat="1" ht="15" customHeight="1">
      <c r="A31" s="73"/>
      <c r="B31" s="74"/>
      <c r="C31" s="74"/>
      <c r="D31" s="74"/>
      <c r="E31" s="188" t="s">
        <v>129</v>
      </c>
      <c r="F31" s="209"/>
      <c r="G31" s="285"/>
      <c r="H31" s="286"/>
    </row>
    <row r="32" spans="1:8" ht="27">
      <c r="A32" s="73">
        <v>2561</v>
      </c>
      <c r="B32" s="76" t="s">
        <v>262</v>
      </c>
      <c r="C32" s="76" t="s">
        <v>124</v>
      </c>
      <c r="D32" s="76" t="s">
        <v>217</v>
      </c>
      <c r="E32" s="188" t="s">
        <v>143</v>
      </c>
      <c r="F32" s="207">
        <f t="shared" si="0"/>
        <v>15275.1</v>
      </c>
      <c r="G32" s="283">
        <v>0</v>
      </c>
      <c r="H32" s="284">
        <v>15275.1</v>
      </c>
    </row>
    <row r="33" spans="1:8" s="72" customFormat="1" ht="46.5">
      <c r="A33" s="77">
        <v>2600</v>
      </c>
      <c r="B33" s="74" t="s">
        <v>263</v>
      </c>
      <c r="C33" s="74" t="s">
        <v>216</v>
      </c>
      <c r="D33" s="74" t="s">
        <v>216</v>
      </c>
      <c r="E33" s="187" t="s">
        <v>37</v>
      </c>
      <c r="F33" s="209">
        <f>G33+H33</f>
        <v>2000</v>
      </c>
      <c r="G33" s="209">
        <f>G35</f>
        <v>2000</v>
      </c>
      <c r="H33" s="282"/>
    </row>
    <row r="34" spans="1:8" ht="13.5" customHeight="1">
      <c r="A34" s="73"/>
      <c r="B34" s="74"/>
      <c r="C34" s="74"/>
      <c r="D34" s="74"/>
      <c r="E34" s="188" t="s">
        <v>127</v>
      </c>
      <c r="F34" s="283"/>
      <c r="G34" s="283"/>
      <c r="H34" s="284"/>
    </row>
    <row r="35" spans="1:8" ht="17.25">
      <c r="A35" s="73">
        <v>2640</v>
      </c>
      <c r="B35" s="74" t="s">
        <v>263</v>
      </c>
      <c r="C35" s="74" t="s">
        <v>122</v>
      </c>
      <c r="D35" s="74" t="s">
        <v>216</v>
      </c>
      <c r="E35" s="189" t="s">
        <v>144</v>
      </c>
      <c r="F35" s="269">
        <f>G35+H35</f>
        <v>2000</v>
      </c>
      <c r="G35" s="269">
        <f>G37</f>
        <v>2000</v>
      </c>
      <c r="H35" s="286">
        <f>H37</f>
        <v>0</v>
      </c>
    </row>
    <row r="36" spans="1:8" s="75" customFormat="1" ht="15" customHeight="1">
      <c r="A36" s="73"/>
      <c r="B36" s="74"/>
      <c r="C36" s="74"/>
      <c r="D36" s="74"/>
      <c r="E36" s="188" t="s">
        <v>129</v>
      </c>
      <c r="F36" s="285"/>
      <c r="G36" s="285"/>
      <c r="H36" s="284"/>
    </row>
    <row r="37" spans="1:8" ht="17.25">
      <c r="A37" s="73">
        <v>2641</v>
      </c>
      <c r="B37" s="76" t="s">
        <v>263</v>
      </c>
      <c r="C37" s="76" t="s">
        <v>122</v>
      </c>
      <c r="D37" s="76" t="s">
        <v>217</v>
      </c>
      <c r="E37" s="188" t="s">
        <v>145</v>
      </c>
      <c r="F37" s="283">
        <f>G37+H37</f>
        <v>2000</v>
      </c>
      <c r="G37" s="283">
        <v>2000</v>
      </c>
      <c r="H37" s="284"/>
    </row>
    <row r="38" spans="1:8" s="72" customFormat="1" ht="33">
      <c r="A38" s="77">
        <v>2800</v>
      </c>
      <c r="B38" s="74" t="s">
        <v>264</v>
      </c>
      <c r="C38" s="74" t="s">
        <v>216</v>
      </c>
      <c r="D38" s="74" t="s">
        <v>216</v>
      </c>
      <c r="E38" s="187" t="s">
        <v>13</v>
      </c>
      <c r="F38" s="209">
        <f>G38+H38</f>
        <v>7821.3</v>
      </c>
      <c r="G38" s="209">
        <f>G40+G43</f>
        <v>7821.3</v>
      </c>
      <c r="H38" s="299">
        <f>H40+H43</f>
        <v>0</v>
      </c>
    </row>
    <row r="39" spans="1:8" ht="13.5" customHeight="1">
      <c r="A39" s="73"/>
      <c r="B39" s="74"/>
      <c r="C39" s="74"/>
      <c r="D39" s="74"/>
      <c r="E39" s="188" t="s">
        <v>127</v>
      </c>
      <c r="F39" s="283"/>
      <c r="G39" s="283"/>
      <c r="H39" s="284"/>
    </row>
    <row r="40" spans="1:8" ht="17.25">
      <c r="A40" s="73">
        <v>2810</v>
      </c>
      <c r="B40" s="76" t="s">
        <v>264</v>
      </c>
      <c r="C40" s="76" t="s">
        <v>217</v>
      </c>
      <c r="D40" s="76" t="s">
        <v>216</v>
      </c>
      <c r="E40" s="189" t="s">
        <v>146</v>
      </c>
      <c r="F40" s="209">
        <f>G40+H40</f>
        <v>3000</v>
      </c>
      <c r="G40" s="209">
        <f>G42</f>
        <v>3000</v>
      </c>
      <c r="H40" s="289">
        <v>0</v>
      </c>
    </row>
    <row r="41" spans="1:8" s="75" customFormat="1" ht="15" customHeight="1">
      <c r="A41" s="73"/>
      <c r="B41" s="74"/>
      <c r="C41" s="74"/>
      <c r="D41" s="74"/>
      <c r="E41" s="188" t="s">
        <v>129</v>
      </c>
      <c r="F41" s="285"/>
      <c r="G41" s="285"/>
      <c r="H41" s="284"/>
    </row>
    <row r="42" spans="1:8" ht="17.25">
      <c r="A42" s="73">
        <v>2811</v>
      </c>
      <c r="B42" s="76" t="s">
        <v>264</v>
      </c>
      <c r="C42" s="76" t="s">
        <v>217</v>
      </c>
      <c r="D42" s="76" t="s">
        <v>217</v>
      </c>
      <c r="E42" s="188" t="s">
        <v>146</v>
      </c>
      <c r="F42" s="293">
        <f>G42+H42</f>
        <v>3000</v>
      </c>
      <c r="G42" s="293">
        <v>3000</v>
      </c>
      <c r="H42" s="294">
        <v>0</v>
      </c>
    </row>
    <row r="43" spans="1:8" ht="17.25">
      <c r="A43" s="73">
        <v>2820</v>
      </c>
      <c r="B43" s="74" t="s">
        <v>264</v>
      </c>
      <c r="C43" s="74" t="s">
        <v>218</v>
      </c>
      <c r="D43" s="74" t="s">
        <v>216</v>
      </c>
      <c r="E43" s="189" t="s">
        <v>147</v>
      </c>
      <c r="F43" s="209">
        <f>G43+H43</f>
        <v>4821.3</v>
      </c>
      <c r="G43" s="209">
        <f>G45+G46</f>
        <v>4821.3</v>
      </c>
      <c r="H43" s="289">
        <v>0</v>
      </c>
    </row>
    <row r="44" spans="1:8" s="75" customFormat="1" ht="15" customHeight="1">
      <c r="A44" s="73"/>
      <c r="B44" s="74"/>
      <c r="C44" s="74"/>
      <c r="D44" s="74"/>
      <c r="E44" s="188" t="s">
        <v>129</v>
      </c>
      <c r="F44" s="209"/>
      <c r="G44" s="285"/>
      <c r="H44" s="289"/>
    </row>
    <row r="45" spans="1:8" ht="17.25">
      <c r="A45" s="73">
        <v>2821</v>
      </c>
      <c r="B45" s="76" t="s">
        <v>264</v>
      </c>
      <c r="C45" s="76" t="s">
        <v>218</v>
      </c>
      <c r="D45" s="76" t="s">
        <v>217</v>
      </c>
      <c r="E45" s="188" t="s">
        <v>148</v>
      </c>
      <c r="F45" s="209">
        <f>G45+H45</f>
        <v>821.3</v>
      </c>
      <c r="G45" s="207">
        <v>821.3</v>
      </c>
      <c r="H45" s="284"/>
    </row>
    <row r="46" spans="1:8" ht="17.25">
      <c r="A46" s="73">
        <v>2824</v>
      </c>
      <c r="B46" s="76" t="s">
        <v>264</v>
      </c>
      <c r="C46" s="76" t="s">
        <v>218</v>
      </c>
      <c r="D46" s="76" t="s">
        <v>122</v>
      </c>
      <c r="E46" s="188" t="s">
        <v>149</v>
      </c>
      <c r="F46" s="209">
        <f>G46+H46</f>
        <v>4000</v>
      </c>
      <c r="G46" s="293">
        <v>4000</v>
      </c>
      <c r="H46" s="282"/>
    </row>
    <row r="47" spans="1:8" s="72" customFormat="1" ht="17.25">
      <c r="A47" s="77">
        <v>2900</v>
      </c>
      <c r="B47" s="74" t="s">
        <v>265</v>
      </c>
      <c r="C47" s="74" t="s">
        <v>216</v>
      </c>
      <c r="D47" s="74" t="s">
        <v>216</v>
      </c>
      <c r="E47" s="187" t="s">
        <v>12</v>
      </c>
      <c r="F47" s="327">
        <f>G47+H47</f>
        <v>19523.8</v>
      </c>
      <c r="G47" s="327">
        <f>G49+G52+G55</f>
        <v>19523.8</v>
      </c>
      <c r="H47" s="299">
        <f>H49+H52+H55</f>
        <v>0</v>
      </c>
    </row>
    <row r="48" spans="1:8" ht="13.5" customHeight="1">
      <c r="A48" s="73"/>
      <c r="B48" s="74"/>
      <c r="C48" s="74"/>
      <c r="D48" s="74"/>
      <c r="E48" s="188" t="s">
        <v>127</v>
      </c>
      <c r="F48" s="283"/>
      <c r="G48" s="283"/>
      <c r="H48" s="282"/>
    </row>
    <row r="49" spans="1:8" ht="27">
      <c r="A49" s="73">
        <v>2910</v>
      </c>
      <c r="B49" s="74" t="s">
        <v>265</v>
      </c>
      <c r="C49" s="74" t="s">
        <v>217</v>
      </c>
      <c r="D49" s="74" t="s">
        <v>216</v>
      </c>
      <c r="E49" s="189" t="s">
        <v>150</v>
      </c>
      <c r="F49" s="327">
        <f>G49+H49</f>
        <v>15338.7</v>
      </c>
      <c r="G49" s="327">
        <f>G51</f>
        <v>15338.7</v>
      </c>
      <c r="H49" s="289">
        <v>0</v>
      </c>
    </row>
    <row r="50" spans="1:8" s="75" customFormat="1" ht="15" customHeight="1">
      <c r="A50" s="73"/>
      <c r="B50" s="74"/>
      <c r="C50" s="74"/>
      <c r="D50" s="74"/>
      <c r="E50" s="188" t="s">
        <v>129</v>
      </c>
      <c r="F50" s="285"/>
      <c r="G50" s="285"/>
      <c r="H50" s="295"/>
    </row>
    <row r="51" spans="1:8" ht="17.25">
      <c r="A51" s="73">
        <v>2911</v>
      </c>
      <c r="B51" s="76" t="s">
        <v>265</v>
      </c>
      <c r="C51" s="76" t="s">
        <v>217</v>
      </c>
      <c r="D51" s="76" t="s">
        <v>217</v>
      </c>
      <c r="E51" s="188" t="s">
        <v>151</v>
      </c>
      <c r="F51" s="268">
        <f>G51+H51</f>
        <v>15338.7</v>
      </c>
      <c r="G51" s="268">
        <v>15338.7</v>
      </c>
      <c r="H51" s="177">
        <v>0</v>
      </c>
    </row>
    <row r="52" spans="1:8" ht="17.25">
      <c r="A52" s="73">
        <v>2950</v>
      </c>
      <c r="B52" s="74" t="s">
        <v>265</v>
      </c>
      <c r="C52" s="74" t="s">
        <v>123</v>
      </c>
      <c r="D52" s="74" t="s">
        <v>216</v>
      </c>
      <c r="E52" s="189" t="s">
        <v>152</v>
      </c>
      <c r="F52" s="327">
        <f>G52+H52</f>
        <v>3935.1</v>
      </c>
      <c r="G52" s="334">
        <f>G54</f>
        <v>3935.1</v>
      </c>
      <c r="H52" s="289">
        <f>H54</f>
        <v>0</v>
      </c>
    </row>
    <row r="53" spans="1:8" s="75" customFormat="1" ht="15" customHeight="1">
      <c r="A53" s="73"/>
      <c r="B53" s="74"/>
      <c r="C53" s="74"/>
      <c r="D53" s="74"/>
      <c r="E53" s="188" t="s">
        <v>129</v>
      </c>
      <c r="F53" s="285"/>
      <c r="G53" s="285"/>
      <c r="H53" s="295"/>
    </row>
    <row r="54" spans="1:8" ht="17.25">
      <c r="A54" s="73">
        <v>2951</v>
      </c>
      <c r="B54" s="76" t="s">
        <v>265</v>
      </c>
      <c r="C54" s="76" t="s">
        <v>123</v>
      </c>
      <c r="D54" s="76" t="s">
        <v>217</v>
      </c>
      <c r="E54" s="188" t="s">
        <v>153</v>
      </c>
      <c r="F54" s="335">
        <f>G54+H54</f>
        <v>3935.1</v>
      </c>
      <c r="G54" s="293">
        <v>3935.1</v>
      </c>
      <c r="H54" s="294">
        <v>0</v>
      </c>
    </row>
    <row r="55" spans="1:8" ht="17.25">
      <c r="A55" s="73">
        <v>2980</v>
      </c>
      <c r="B55" s="76" t="s">
        <v>141</v>
      </c>
      <c r="C55" s="98">
        <v>8</v>
      </c>
      <c r="D55" s="98">
        <v>0</v>
      </c>
      <c r="E55" s="190" t="s">
        <v>47</v>
      </c>
      <c r="F55" s="209">
        <f>G55+H55</f>
        <v>250</v>
      </c>
      <c r="G55" s="209">
        <f>G57</f>
        <v>250</v>
      </c>
      <c r="H55" s="294">
        <f>H57</f>
        <v>0</v>
      </c>
    </row>
    <row r="56" spans="1:8" ht="17.25">
      <c r="A56" s="73"/>
      <c r="B56" s="76"/>
      <c r="C56" s="76"/>
      <c r="D56" s="76"/>
      <c r="E56" s="188" t="s">
        <v>129</v>
      </c>
      <c r="F56" s="293"/>
      <c r="G56" s="293"/>
      <c r="H56" s="294"/>
    </row>
    <row r="57" spans="1:8" ht="17.25">
      <c r="A57" s="73">
        <v>2981</v>
      </c>
      <c r="B57" s="76" t="s">
        <v>141</v>
      </c>
      <c r="C57" s="98">
        <v>8</v>
      </c>
      <c r="D57" s="98">
        <v>1</v>
      </c>
      <c r="E57" s="191" t="s">
        <v>48</v>
      </c>
      <c r="F57" s="293">
        <f>G57+H57</f>
        <v>250</v>
      </c>
      <c r="G57" s="293">
        <v>250</v>
      </c>
      <c r="H57" s="294"/>
    </row>
    <row r="58" spans="1:8" s="72" customFormat="1" ht="33">
      <c r="A58" s="77">
        <v>3100</v>
      </c>
      <c r="B58" s="74" t="s">
        <v>266</v>
      </c>
      <c r="C58" s="74" t="s">
        <v>216</v>
      </c>
      <c r="D58" s="74" t="s">
        <v>216</v>
      </c>
      <c r="E58" s="192" t="s">
        <v>178</v>
      </c>
      <c r="F58" s="269">
        <f>G58+H58</f>
        <v>-56459.9</v>
      </c>
      <c r="G58" s="269">
        <f>G60</f>
        <v>-56459.9</v>
      </c>
      <c r="H58" s="296"/>
    </row>
    <row r="59" spans="1:8" ht="13.5" customHeight="1">
      <c r="A59" s="73"/>
      <c r="B59" s="74"/>
      <c r="C59" s="74"/>
      <c r="D59" s="74"/>
      <c r="E59" s="188" t="s">
        <v>127</v>
      </c>
      <c r="F59" s="283"/>
      <c r="G59" s="283"/>
      <c r="H59" s="296"/>
    </row>
    <row r="60" spans="1:8" ht="27">
      <c r="A60" s="73">
        <v>3110</v>
      </c>
      <c r="B60" s="78" t="s">
        <v>266</v>
      </c>
      <c r="C60" s="78" t="s">
        <v>217</v>
      </c>
      <c r="D60" s="78" t="s">
        <v>216</v>
      </c>
      <c r="E60" s="193" t="s">
        <v>176</v>
      </c>
      <c r="F60" s="269">
        <f>G60+H60</f>
        <v>-56459.9</v>
      </c>
      <c r="G60" s="269">
        <f>G62</f>
        <v>-56459.9</v>
      </c>
      <c r="H60" s="296"/>
    </row>
    <row r="61" spans="1:8" s="75" customFormat="1" ht="15" customHeight="1">
      <c r="A61" s="73"/>
      <c r="B61" s="74"/>
      <c r="C61" s="74"/>
      <c r="D61" s="74"/>
      <c r="E61" s="188" t="s">
        <v>129</v>
      </c>
      <c r="F61" s="285"/>
      <c r="G61" s="285"/>
      <c r="H61" s="295"/>
    </row>
    <row r="62" spans="1:8" ht="18" thickBot="1">
      <c r="A62" s="79">
        <v>3112</v>
      </c>
      <c r="B62" s="80" t="s">
        <v>266</v>
      </c>
      <c r="C62" s="80" t="s">
        <v>217</v>
      </c>
      <c r="D62" s="80" t="s">
        <v>218</v>
      </c>
      <c r="E62" s="197" t="s">
        <v>177</v>
      </c>
      <c r="F62" s="270">
        <f>G62+H62</f>
        <v>-56459.9</v>
      </c>
      <c r="G62" s="270">
        <v>-56459.9</v>
      </c>
      <c r="H62" s="297"/>
    </row>
    <row r="63" spans="2:4" ht="17.25">
      <c r="B63" s="81"/>
      <c r="C63" s="82"/>
      <c r="D63" s="83"/>
    </row>
    <row r="64" spans="1:8" ht="37.5" customHeight="1">
      <c r="A64" s="386" t="s">
        <v>25</v>
      </c>
      <c r="B64" s="387"/>
      <c r="C64" s="387"/>
      <c r="D64" s="387"/>
      <c r="E64" s="387"/>
      <c r="F64" s="387"/>
      <c r="G64" s="387"/>
      <c r="H64" s="387"/>
    </row>
    <row r="65" spans="2:5" ht="17.25">
      <c r="B65" s="85"/>
      <c r="C65" s="82"/>
      <c r="D65" s="83"/>
      <c r="E65" s="58"/>
    </row>
    <row r="66" spans="2:4" ht="17.25">
      <c r="B66" s="85"/>
      <c r="C66" s="86"/>
      <c r="D66" s="87"/>
    </row>
  </sheetData>
  <sheetProtection/>
  <mergeCells count="12">
    <mergeCell ref="A64:H64"/>
    <mergeCell ref="G7:H7"/>
    <mergeCell ref="A4:H4"/>
    <mergeCell ref="A7:A8"/>
    <mergeCell ref="B7:B8"/>
    <mergeCell ref="C7:C8"/>
    <mergeCell ref="D7:D8"/>
    <mergeCell ref="E7:E8"/>
    <mergeCell ref="F7:F8"/>
    <mergeCell ref="E1:H1"/>
    <mergeCell ref="E2:H2"/>
    <mergeCell ref="E3:H3"/>
  </mergeCells>
  <printOptions/>
  <pageMargins left="0.72" right="0.24" top="0.28" bottom="0.4" header="0.17" footer="0.17"/>
  <pageSetup firstPageNumber="9" useFirstPageNumber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48"/>
  <sheetViews>
    <sheetView workbookViewId="0" topLeftCell="A7">
      <selection activeCell="D21" sqref="D21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6.28125" style="41" customWidth="1"/>
    <col min="4" max="4" width="14.8515625" style="0" customWidth="1"/>
    <col min="5" max="5" width="12.28125" style="0" customWidth="1"/>
    <col min="6" max="6" width="12.00390625" style="0" customWidth="1"/>
  </cols>
  <sheetData>
    <row r="1" spans="3:6" ht="14.25">
      <c r="C1" s="376" t="s">
        <v>36</v>
      </c>
      <c r="D1" s="376"/>
      <c r="E1" s="376"/>
      <c r="F1" s="376"/>
    </row>
    <row r="2" spans="3:6" ht="14.25">
      <c r="C2" s="376" t="s">
        <v>31</v>
      </c>
      <c r="D2" s="376"/>
      <c r="E2" s="376"/>
      <c r="F2" s="376"/>
    </row>
    <row r="3" spans="3:6" ht="14.25">
      <c r="C3" s="376" t="s">
        <v>315</v>
      </c>
      <c r="D3" s="376"/>
      <c r="E3" s="376"/>
      <c r="F3" s="376"/>
    </row>
    <row r="4" spans="1:6" s="91" customFormat="1" ht="37.5" customHeight="1">
      <c r="A4" s="397" t="s">
        <v>314</v>
      </c>
      <c r="B4" s="397"/>
      <c r="C4" s="397"/>
      <c r="D4" s="397"/>
      <c r="E4" s="397"/>
      <c r="F4" s="397"/>
    </row>
    <row r="5" spans="1:3" s="91" customFormat="1" ht="17.25">
      <c r="A5" s="92" t="s">
        <v>96</v>
      </c>
      <c r="B5" s="92"/>
      <c r="C5" s="92"/>
    </row>
    <row r="6" spans="3:6" s="91" customFormat="1" ht="14.25" thickBot="1">
      <c r="C6" s="93"/>
      <c r="E6" s="246" t="s">
        <v>119</v>
      </c>
      <c r="F6" s="213"/>
    </row>
    <row r="7" spans="1:6" s="91" customFormat="1" ht="63" customHeight="1">
      <c r="A7" s="391" t="s">
        <v>113</v>
      </c>
      <c r="B7" s="256" t="s">
        <v>91</v>
      </c>
      <c r="C7" s="256"/>
      <c r="D7" s="398" t="s">
        <v>93</v>
      </c>
      <c r="E7" s="400" t="s">
        <v>310</v>
      </c>
      <c r="F7" s="401"/>
    </row>
    <row r="8" spans="1:6" s="91" customFormat="1" ht="33" customHeight="1">
      <c r="A8" s="392"/>
      <c r="B8" s="247" t="s">
        <v>92</v>
      </c>
      <c r="C8" s="124" t="s">
        <v>179</v>
      </c>
      <c r="D8" s="399"/>
      <c r="E8" s="181" t="s">
        <v>94</v>
      </c>
      <c r="F8" s="178" t="s">
        <v>95</v>
      </c>
    </row>
    <row r="9" spans="1:6" s="91" customFormat="1" ht="13.5">
      <c r="A9" s="236">
        <v>1</v>
      </c>
      <c r="B9" s="215">
        <v>2</v>
      </c>
      <c r="C9" s="215">
        <v>3</v>
      </c>
      <c r="D9" s="215">
        <v>4</v>
      </c>
      <c r="E9" s="215">
        <v>5</v>
      </c>
      <c r="F9" s="237">
        <v>6</v>
      </c>
    </row>
    <row r="10" spans="1:6" s="91" customFormat="1" ht="36" customHeight="1">
      <c r="A10" s="127">
        <v>4000</v>
      </c>
      <c r="B10" s="249" t="s">
        <v>185</v>
      </c>
      <c r="C10" s="105"/>
      <c r="D10" s="272">
        <f>F10+E10</f>
        <v>26901.199999999997</v>
      </c>
      <c r="E10" s="272">
        <f>E12</f>
        <v>11626.099999999999</v>
      </c>
      <c r="F10" s="282">
        <f>F62</f>
        <v>15275.1</v>
      </c>
    </row>
    <row r="11" spans="1:6" s="91" customFormat="1" ht="13.5">
      <c r="A11" s="127"/>
      <c r="B11" s="103" t="s">
        <v>97</v>
      </c>
      <c r="C11" s="105"/>
      <c r="D11" s="300"/>
      <c r="E11" s="300"/>
      <c r="F11" s="301"/>
    </row>
    <row r="12" spans="1:6" s="91" customFormat="1" ht="51.75" customHeight="1">
      <c r="A12" s="127">
        <v>4050</v>
      </c>
      <c r="B12" s="250" t="s">
        <v>186</v>
      </c>
      <c r="C12" s="251" t="s">
        <v>88</v>
      </c>
      <c r="D12" s="269">
        <f>E12</f>
        <v>11626.099999999999</v>
      </c>
      <c r="E12" s="269">
        <f>E14+E20+E44+E49+E54+E59</f>
        <v>11626.099999999999</v>
      </c>
      <c r="F12" s="301"/>
    </row>
    <row r="13" spans="1:6" s="91" customFormat="1" ht="13.5">
      <c r="A13" s="128"/>
      <c r="B13" s="103" t="s">
        <v>97</v>
      </c>
      <c r="C13" s="105"/>
      <c r="D13" s="300"/>
      <c r="E13" s="300"/>
      <c r="F13" s="301"/>
    </row>
    <row r="14" spans="1:6" s="91" customFormat="1" ht="30.75" customHeight="1">
      <c r="A14" s="127">
        <v>4100</v>
      </c>
      <c r="B14" s="252" t="s">
        <v>170</v>
      </c>
      <c r="C14" s="107" t="s">
        <v>88</v>
      </c>
      <c r="D14" s="302">
        <f>D16</f>
        <v>11107.6</v>
      </c>
      <c r="E14" s="302">
        <f>E16</f>
        <v>11107.9</v>
      </c>
      <c r="F14" s="303"/>
    </row>
    <row r="15" spans="1:6" s="91" customFormat="1" ht="13.5">
      <c r="A15" s="128"/>
      <c r="B15" s="103" t="s">
        <v>97</v>
      </c>
      <c r="C15" s="105"/>
      <c r="D15" s="300"/>
      <c r="E15" s="300"/>
      <c r="F15" s="301"/>
    </row>
    <row r="16" spans="1:6" s="91" customFormat="1" ht="27">
      <c r="A16" s="127">
        <v>4110</v>
      </c>
      <c r="B16" s="108" t="s">
        <v>187</v>
      </c>
      <c r="C16" s="107" t="s">
        <v>88</v>
      </c>
      <c r="D16" s="302">
        <f>D18+D19</f>
        <v>11107.6</v>
      </c>
      <c r="E16" s="302">
        <f>E18+E19</f>
        <v>11107.9</v>
      </c>
      <c r="F16" s="303"/>
    </row>
    <row r="17" spans="1:6" s="91" customFormat="1" ht="14.25">
      <c r="A17" s="127"/>
      <c r="B17" s="103" t="s">
        <v>129</v>
      </c>
      <c r="C17" s="107"/>
      <c r="D17" s="304"/>
      <c r="E17" s="304"/>
      <c r="F17" s="303"/>
    </row>
    <row r="18" spans="1:6" s="91" customFormat="1" ht="14.25">
      <c r="A18" s="127">
        <v>4111</v>
      </c>
      <c r="B18" s="109" t="s">
        <v>98</v>
      </c>
      <c r="C18" s="110" t="s">
        <v>267</v>
      </c>
      <c r="D18" s="304">
        <v>5107.6</v>
      </c>
      <c r="E18" s="304">
        <v>5107.9</v>
      </c>
      <c r="F18" s="303"/>
    </row>
    <row r="19" spans="1:6" s="91" customFormat="1" ht="27">
      <c r="A19" s="127">
        <v>4112</v>
      </c>
      <c r="B19" s="109" t="s">
        <v>100</v>
      </c>
      <c r="C19" s="111" t="s">
        <v>268</v>
      </c>
      <c r="D19" s="281">
        <v>6000</v>
      </c>
      <c r="E19" s="281">
        <v>6000</v>
      </c>
      <c r="F19" s="303"/>
    </row>
    <row r="20" spans="1:6" s="91" customFormat="1" ht="45" customHeight="1">
      <c r="A20" s="127">
        <v>4200</v>
      </c>
      <c r="B20" s="96" t="s">
        <v>175</v>
      </c>
      <c r="C20" s="107" t="s">
        <v>88</v>
      </c>
      <c r="D20" s="307">
        <f>E20</f>
        <v>9217.3</v>
      </c>
      <c r="E20" s="307">
        <f>E22+E28+E31+E34+E37+E40</f>
        <v>9217.3</v>
      </c>
      <c r="F20" s="303"/>
    </row>
    <row r="21" spans="1:6" s="91" customFormat="1" ht="13.5">
      <c r="A21" s="128"/>
      <c r="B21" s="103" t="s">
        <v>97</v>
      </c>
      <c r="C21" s="105"/>
      <c r="D21" s="300"/>
      <c r="E21" s="300"/>
      <c r="F21" s="301"/>
    </row>
    <row r="22" spans="1:6" s="91" customFormat="1" ht="39">
      <c r="A22" s="127">
        <v>4210</v>
      </c>
      <c r="B22" s="104" t="s">
        <v>188</v>
      </c>
      <c r="C22" s="107" t="s">
        <v>88</v>
      </c>
      <c r="D22" s="302">
        <f>D24+D25+D26+D27</f>
        <v>3422.2</v>
      </c>
      <c r="E22" s="302">
        <f>E24+E25+E26+E27</f>
        <v>3422.2</v>
      </c>
      <c r="F22" s="303"/>
    </row>
    <row r="23" spans="1:6" s="91" customFormat="1" ht="14.25">
      <c r="A23" s="127"/>
      <c r="B23" s="103" t="s">
        <v>129</v>
      </c>
      <c r="C23" s="107"/>
      <c r="D23" s="302"/>
      <c r="E23" s="300"/>
      <c r="F23" s="303"/>
    </row>
    <row r="24" spans="1:6" s="91" customFormat="1" ht="14.25">
      <c r="A24" s="127">
        <v>4212</v>
      </c>
      <c r="B24" s="104" t="s">
        <v>101</v>
      </c>
      <c r="C24" s="111" t="s">
        <v>269</v>
      </c>
      <c r="D24" s="302">
        <f>E24</f>
        <v>2605.6</v>
      </c>
      <c r="E24" s="304">
        <v>2605.6</v>
      </c>
      <c r="F24" s="303"/>
    </row>
    <row r="25" spans="1:6" s="91" customFormat="1" ht="14.25">
      <c r="A25" s="127">
        <v>4213</v>
      </c>
      <c r="B25" s="109" t="s">
        <v>102</v>
      </c>
      <c r="C25" s="111" t="s">
        <v>270</v>
      </c>
      <c r="D25" s="302">
        <f>E25</f>
        <v>10.9</v>
      </c>
      <c r="E25" s="304">
        <v>10.9</v>
      </c>
      <c r="F25" s="303"/>
    </row>
    <row r="26" spans="1:6" s="91" customFormat="1" ht="14.25">
      <c r="A26" s="127">
        <v>4214</v>
      </c>
      <c r="B26" s="109" t="s">
        <v>103</v>
      </c>
      <c r="C26" s="111" t="s">
        <v>271</v>
      </c>
      <c r="D26" s="302">
        <f>E26</f>
        <v>291.6</v>
      </c>
      <c r="E26" s="304">
        <v>291.6</v>
      </c>
      <c r="F26" s="303"/>
    </row>
    <row r="27" spans="1:6" s="91" customFormat="1" ht="17.25" customHeight="1">
      <c r="A27" s="127">
        <v>4216</v>
      </c>
      <c r="B27" s="109" t="s">
        <v>104</v>
      </c>
      <c r="C27" s="111" t="s">
        <v>272</v>
      </c>
      <c r="D27" s="302">
        <f>E27</f>
        <v>514.1</v>
      </c>
      <c r="E27" s="304">
        <v>514.1</v>
      </c>
      <c r="F27" s="303"/>
    </row>
    <row r="28" spans="1:6" s="91" customFormat="1" ht="27">
      <c r="A28" s="127">
        <v>4220</v>
      </c>
      <c r="B28" s="104" t="s">
        <v>189</v>
      </c>
      <c r="C28" s="107" t="s">
        <v>88</v>
      </c>
      <c r="D28" s="302">
        <f>D30</f>
        <v>110</v>
      </c>
      <c r="E28" s="302">
        <f>E30</f>
        <v>110</v>
      </c>
      <c r="F28" s="303"/>
    </row>
    <row r="29" spans="1:6" s="91" customFormat="1" ht="14.25">
      <c r="A29" s="127"/>
      <c r="B29" s="103" t="s">
        <v>129</v>
      </c>
      <c r="C29" s="107"/>
      <c r="D29" s="300"/>
      <c r="E29" s="300"/>
      <c r="F29" s="303"/>
    </row>
    <row r="30" spans="1:6" s="91" customFormat="1" ht="14.25">
      <c r="A30" s="127">
        <v>4221</v>
      </c>
      <c r="B30" s="109" t="s">
        <v>105</v>
      </c>
      <c r="C30" s="112">
        <v>4221</v>
      </c>
      <c r="D30" s="280">
        <v>110</v>
      </c>
      <c r="E30" s="280">
        <v>110</v>
      </c>
      <c r="F30" s="303"/>
    </row>
    <row r="31" spans="1:6" ht="52.5">
      <c r="A31" s="127">
        <v>4230</v>
      </c>
      <c r="B31" s="104" t="s">
        <v>195</v>
      </c>
      <c r="C31" s="107" t="s">
        <v>88</v>
      </c>
      <c r="D31" s="302">
        <f>D33</f>
        <v>2000</v>
      </c>
      <c r="E31" s="302">
        <f>E33</f>
        <v>2000</v>
      </c>
      <c r="F31" s="303"/>
    </row>
    <row r="32" spans="1:6" ht="14.25">
      <c r="A32" s="127"/>
      <c r="B32" s="103" t="s">
        <v>129</v>
      </c>
      <c r="C32" s="107"/>
      <c r="D32" s="302"/>
      <c r="E32" s="300"/>
      <c r="F32" s="303"/>
    </row>
    <row r="33" spans="1:6" ht="14.25">
      <c r="A33" s="127">
        <v>4237</v>
      </c>
      <c r="B33" s="109" t="s">
        <v>190</v>
      </c>
      <c r="C33" s="111" t="s">
        <v>82</v>
      </c>
      <c r="D33" s="304">
        <v>2000</v>
      </c>
      <c r="E33" s="304">
        <v>2000</v>
      </c>
      <c r="F33" s="303"/>
    </row>
    <row r="34" spans="1:6" ht="27">
      <c r="A34" s="127">
        <v>4240</v>
      </c>
      <c r="B34" s="104" t="s">
        <v>196</v>
      </c>
      <c r="C34" s="107" t="s">
        <v>88</v>
      </c>
      <c r="D34" s="302">
        <f>D36</f>
        <v>150</v>
      </c>
      <c r="E34" s="302">
        <f>E36</f>
        <v>150</v>
      </c>
      <c r="F34" s="303"/>
    </row>
    <row r="35" spans="1:6" ht="14.25">
      <c r="A35" s="127"/>
      <c r="B35" s="103" t="s">
        <v>129</v>
      </c>
      <c r="C35" s="107"/>
      <c r="D35" s="300"/>
      <c r="E35" s="300"/>
      <c r="F35" s="303"/>
    </row>
    <row r="36" spans="1:6" ht="14.25">
      <c r="A36" s="127">
        <v>4241</v>
      </c>
      <c r="B36" s="109" t="s">
        <v>191</v>
      </c>
      <c r="C36" s="111" t="s">
        <v>83</v>
      </c>
      <c r="D36" s="304">
        <v>150</v>
      </c>
      <c r="E36" s="304">
        <v>150</v>
      </c>
      <c r="F36" s="303"/>
    </row>
    <row r="37" spans="1:6" ht="28.5" customHeight="1">
      <c r="A37" s="127">
        <v>4250</v>
      </c>
      <c r="B37" s="104" t="s">
        <v>197</v>
      </c>
      <c r="C37" s="107" t="s">
        <v>88</v>
      </c>
      <c r="D37" s="302">
        <f>D39</f>
        <v>405</v>
      </c>
      <c r="E37" s="302">
        <f>E39</f>
        <v>405</v>
      </c>
      <c r="F37" s="303"/>
    </row>
    <row r="38" spans="1:6" ht="14.25">
      <c r="A38" s="127"/>
      <c r="B38" s="103" t="s">
        <v>129</v>
      </c>
      <c r="C38" s="107"/>
      <c r="D38" s="302"/>
      <c r="E38" s="300"/>
      <c r="F38" s="303"/>
    </row>
    <row r="39" spans="1:6" ht="27">
      <c r="A39" s="127">
        <v>4252</v>
      </c>
      <c r="B39" s="109" t="s">
        <v>192</v>
      </c>
      <c r="C39" s="111" t="s">
        <v>84</v>
      </c>
      <c r="D39" s="304">
        <f>E39</f>
        <v>405</v>
      </c>
      <c r="E39" s="304">
        <v>405</v>
      </c>
      <c r="F39" s="303"/>
    </row>
    <row r="40" spans="1:6" ht="39">
      <c r="A40" s="127">
        <v>4260</v>
      </c>
      <c r="B40" s="104" t="s">
        <v>198</v>
      </c>
      <c r="C40" s="107" t="s">
        <v>88</v>
      </c>
      <c r="D40" s="302">
        <f>D42+D43</f>
        <v>3130.1</v>
      </c>
      <c r="E40" s="302">
        <f>E42+E43</f>
        <v>3130.1</v>
      </c>
      <c r="F40" s="303"/>
    </row>
    <row r="41" spans="1:6" ht="14.25">
      <c r="A41" s="127"/>
      <c r="B41" s="103" t="s">
        <v>129</v>
      </c>
      <c r="C41" s="107"/>
      <c r="D41" s="302"/>
      <c r="E41" s="300"/>
      <c r="F41" s="303"/>
    </row>
    <row r="42" spans="1:6" ht="14.25">
      <c r="A42" s="127">
        <v>4261</v>
      </c>
      <c r="B42" s="109" t="s">
        <v>193</v>
      </c>
      <c r="C42" s="111" t="s">
        <v>85</v>
      </c>
      <c r="D42" s="304">
        <v>130.1</v>
      </c>
      <c r="E42" s="304">
        <v>130.1</v>
      </c>
      <c r="F42" s="303"/>
    </row>
    <row r="43" spans="1:6" s="91" customFormat="1" ht="14.25">
      <c r="A43" s="127">
        <v>4268</v>
      </c>
      <c r="B43" s="114" t="s">
        <v>194</v>
      </c>
      <c r="C43" s="111" t="s">
        <v>86</v>
      </c>
      <c r="D43" s="304">
        <v>3000</v>
      </c>
      <c r="E43" s="304">
        <v>3000</v>
      </c>
      <c r="F43" s="303"/>
    </row>
    <row r="44" spans="1:6" s="91" customFormat="1" ht="14.25">
      <c r="A44" s="129">
        <v>4400</v>
      </c>
      <c r="B44" s="121" t="s">
        <v>174</v>
      </c>
      <c r="C44" s="126" t="s">
        <v>88</v>
      </c>
      <c r="D44" s="312">
        <f>D46</f>
        <v>45410.8</v>
      </c>
      <c r="E44" s="312">
        <f>E46</f>
        <v>45410.8</v>
      </c>
      <c r="F44" s="303"/>
    </row>
    <row r="45" spans="1:6" s="91" customFormat="1" ht="13.5">
      <c r="A45" s="128"/>
      <c r="B45" s="103" t="s">
        <v>97</v>
      </c>
      <c r="C45" s="105"/>
      <c r="D45" s="300"/>
      <c r="E45" s="300"/>
      <c r="F45" s="301"/>
    </row>
    <row r="46" spans="1:6" s="91" customFormat="1" ht="28.5" customHeight="1">
      <c r="A46" s="127">
        <v>4410</v>
      </c>
      <c r="B46" s="115" t="s">
        <v>202</v>
      </c>
      <c r="C46" s="107" t="s">
        <v>88</v>
      </c>
      <c r="D46" s="312">
        <f>D48</f>
        <v>45410.8</v>
      </c>
      <c r="E46" s="312">
        <f>E48</f>
        <v>45410.8</v>
      </c>
      <c r="F46" s="303"/>
    </row>
    <row r="47" spans="1:6" s="91" customFormat="1" ht="14.25">
      <c r="A47" s="127"/>
      <c r="B47" s="103" t="s">
        <v>129</v>
      </c>
      <c r="C47" s="107"/>
      <c r="D47" s="300"/>
      <c r="E47" s="300"/>
      <c r="F47" s="303"/>
    </row>
    <row r="48" spans="1:6" s="91" customFormat="1" ht="27">
      <c r="A48" s="127">
        <v>4411</v>
      </c>
      <c r="B48" s="114" t="s">
        <v>199</v>
      </c>
      <c r="C48" s="111" t="s">
        <v>87</v>
      </c>
      <c r="D48" s="310">
        <f>E48</f>
        <v>45410.8</v>
      </c>
      <c r="E48" s="310">
        <v>45410.8</v>
      </c>
      <c r="F48" s="303"/>
    </row>
    <row r="49" spans="1:6" s="91" customFormat="1" ht="31.5" customHeight="1">
      <c r="A49" s="127">
        <v>4500</v>
      </c>
      <c r="B49" s="253" t="s">
        <v>173</v>
      </c>
      <c r="C49" s="107" t="s">
        <v>88</v>
      </c>
      <c r="D49" s="302">
        <f>D51</f>
        <v>2100</v>
      </c>
      <c r="E49" s="302">
        <f>E51</f>
        <v>2100</v>
      </c>
      <c r="F49" s="303"/>
    </row>
    <row r="50" spans="1:6" s="91" customFormat="1" ht="13.5">
      <c r="A50" s="128"/>
      <c r="B50" s="103" t="s">
        <v>97</v>
      </c>
      <c r="C50" s="105"/>
      <c r="D50" s="304"/>
      <c r="E50" s="304"/>
      <c r="F50" s="301"/>
    </row>
    <row r="51" spans="1:6" s="91" customFormat="1" ht="27">
      <c r="A51" s="127">
        <v>4540</v>
      </c>
      <c r="B51" s="116" t="s">
        <v>331</v>
      </c>
      <c r="C51" s="107" t="s">
        <v>88</v>
      </c>
      <c r="D51" s="305">
        <f>D53</f>
        <v>2100</v>
      </c>
      <c r="E51" s="305">
        <f>E53</f>
        <v>2100</v>
      </c>
      <c r="F51" s="303"/>
    </row>
    <row r="52" spans="1:6" s="91" customFormat="1" ht="14.25">
      <c r="A52" s="127"/>
      <c r="B52" s="103" t="s">
        <v>129</v>
      </c>
      <c r="C52" s="107"/>
      <c r="D52" s="304"/>
      <c r="E52" s="304"/>
      <c r="F52" s="303"/>
    </row>
    <row r="53" spans="1:6" s="91" customFormat="1" ht="27">
      <c r="A53" s="127">
        <v>4541</v>
      </c>
      <c r="B53" s="118" t="s">
        <v>327</v>
      </c>
      <c r="C53" s="110" t="s">
        <v>330</v>
      </c>
      <c r="D53" s="304">
        <f>E53</f>
        <v>2100</v>
      </c>
      <c r="E53" s="304">
        <v>2100</v>
      </c>
      <c r="F53" s="303"/>
    </row>
    <row r="54" spans="1:6" s="91" customFormat="1" ht="31.5" customHeight="1">
      <c r="A54" s="127">
        <v>4600</v>
      </c>
      <c r="B54" s="254" t="s">
        <v>172</v>
      </c>
      <c r="C54" s="107" t="s">
        <v>88</v>
      </c>
      <c r="D54" s="302">
        <f>D56</f>
        <v>250</v>
      </c>
      <c r="E54" s="302">
        <f>E56</f>
        <v>250</v>
      </c>
      <c r="F54" s="308"/>
    </row>
    <row r="55" spans="1:6" s="91" customFormat="1" ht="13.5">
      <c r="A55" s="127"/>
      <c r="B55" s="103" t="s">
        <v>97</v>
      </c>
      <c r="C55" s="105"/>
      <c r="D55" s="300"/>
      <c r="E55" s="300"/>
      <c r="F55" s="301"/>
    </row>
    <row r="56" spans="1:6" s="91" customFormat="1" ht="40.5">
      <c r="A56" s="127">
        <v>4630</v>
      </c>
      <c r="B56" s="115" t="s">
        <v>203</v>
      </c>
      <c r="C56" s="107" t="s">
        <v>88</v>
      </c>
      <c r="D56" s="302">
        <f>D58</f>
        <v>250</v>
      </c>
      <c r="E56" s="302">
        <f>E58</f>
        <v>250</v>
      </c>
      <c r="F56" s="303"/>
    </row>
    <row r="57" spans="1:6" s="91" customFormat="1" ht="14.25">
      <c r="A57" s="127"/>
      <c r="B57" s="103" t="s">
        <v>129</v>
      </c>
      <c r="C57" s="107"/>
      <c r="D57" s="300"/>
      <c r="E57" s="300"/>
      <c r="F57" s="303"/>
    </row>
    <row r="58" spans="1:6" s="91" customFormat="1" ht="27">
      <c r="A58" s="127">
        <v>4632</v>
      </c>
      <c r="B58" s="109" t="s">
        <v>201</v>
      </c>
      <c r="C58" s="111" t="s">
        <v>274</v>
      </c>
      <c r="D58" s="304">
        <f>E58</f>
        <v>250</v>
      </c>
      <c r="E58" s="304">
        <v>250</v>
      </c>
      <c r="F58" s="303"/>
    </row>
    <row r="59" spans="1:6" ht="14.25">
      <c r="A59" s="127">
        <v>4770</v>
      </c>
      <c r="B59" s="115" t="s">
        <v>205</v>
      </c>
      <c r="C59" s="107" t="s">
        <v>88</v>
      </c>
      <c r="D59" s="280">
        <f>D61</f>
        <v>-56459.9</v>
      </c>
      <c r="E59" s="280">
        <f>E61</f>
        <v>-56459.9</v>
      </c>
      <c r="F59" s="303"/>
    </row>
    <row r="60" spans="1:6" ht="14.25">
      <c r="A60" s="127"/>
      <c r="B60" s="103" t="s">
        <v>129</v>
      </c>
      <c r="C60" s="107"/>
      <c r="D60" s="281"/>
      <c r="E60" s="281"/>
      <c r="F60" s="303"/>
    </row>
    <row r="61" spans="1:6" ht="14.25">
      <c r="A61" s="127">
        <v>4771</v>
      </c>
      <c r="B61" s="114" t="s">
        <v>204</v>
      </c>
      <c r="C61" s="111" t="s">
        <v>79</v>
      </c>
      <c r="D61" s="281">
        <f>E61</f>
        <v>-56459.9</v>
      </c>
      <c r="E61" s="281">
        <v>-56459.9</v>
      </c>
      <c r="F61" s="303"/>
    </row>
    <row r="62" spans="1:6" s="57" customFormat="1" ht="56.25" customHeight="1">
      <c r="A62" s="127">
        <v>5000</v>
      </c>
      <c r="B62" s="255" t="s">
        <v>136</v>
      </c>
      <c r="C62" s="107" t="s">
        <v>88</v>
      </c>
      <c r="D62" s="302">
        <f>D64</f>
        <v>15275.1</v>
      </c>
      <c r="E62" s="302"/>
      <c r="F62" s="306">
        <f>F64</f>
        <v>15275.1</v>
      </c>
    </row>
    <row r="63" spans="1:6" ht="13.5">
      <c r="A63" s="128"/>
      <c r="B63" s="103" t="s">
        <v>97</v>
      </c>
      <c r="C63" s="105"/>
      <c r="D63" s="300"/>
      <c r="E63" s="300"/>
      <c r="F63" s="301"/>
    </row>
    <row r="64" spans="1:6" ht="27">
      <c r="A64" s="127">
        <v>5100</v>
      </c>
      <c r="B64" s="121" t="s">
        <v>171</v>
      </c>
      <c r="C64" s="107" t="s">
        <v>88</v>
      </c>
      <c r="D64" s="302">
        <f>D66+D69</f>
        <v>15275.1</v>
      </c>
      <c r="E64" s="302"/>
      <c r="F64" s="306">
        <f>F66+F69</f>
        <v>15275.1</v>
      </c>
    </row>
    <row r="65" spans="1:6" ht="13.5">
      <c r="A65" s="128"/>
      <c r="B65" s="103" t="s">
        <v>97</v>
      </c>
      <c r="C65" s="105"/>
      <c r="D65" s="304"/>
      <c r="E65" s="304"/>
      <c r="F65" s="309"/>
    </row>
    <row r="66" spans="1:6" ht="27">
      <c r="A66" s="127">
        <v>5110</v>
      </c>
      <c r="B66" s="115" t="s">
        <v>137</v>
      </c>
      <c r="C66" s="107" t="s">
        <v>88</v>
      </c>
      <c r="D66" s="310">
        <f>D68</f>
        <v>14755.1</v>
      </c>
      <c r="E66" s="307"/>
      <c r="F66" s="311">
        <f>F68</f>
        <v>14755.1</v>
      </c>
    </row>
    <row r="67" spans="1:6" ht="14.25">
      <c r="A67" s="127"/>
      <c r="B67" s="103" t="s">
        <v>129</v>
      </c>
      <c r="C67" s="107"/>
      <c r="D67" s="304"/>
      <c r="E67" s="304"/>
      <c r="F67" s="308"/>
    </row>
    <row r="68" spans="1:6" ht="14.25">
      <c r="A68" s="127">
        <v>5113</v>
      </c>
      <c r="B68" s="114" t="s">
        <v>206</v>
      </c>
      <c r="C68" s="123" t="s">
        <v>80</v>
      </c>
      <c r="D68" s="310">
        <f>F68</f>
        <v>14755.1</v>
      </c>
      <c r="E68" s="276"/>
      <c r="F68" s="311">
        <v>14755.1</v>
      </c>
    </row>
    <row r="69" spans="1:6" ht="28.5" customHeight="1">
      <c r="A69" s="127">
        <v>5130</v>
      </c>
      <c r="B69" s="115" t="s">
        <v>138</v>
      </c>
      <c r="C69" s="107" t="s">
        <v>88</v>
      </c>
      <c r="D69" s="312">
        <f>D71</f>
        <v>520</v>
      </c>
      <c r="E69" s="312"/>
      <c r="F69" s="313">
        <f>F71</f>
        <v>520</v>
      </c>
    </row>
    <row r="70" spans="1:6" ht="14.25">
      <c r="A70" s="127"/>
      <c r="B70" s="103" t="s">
        <v>129</v>
      </c>
      <c r="C70" s="107"/>
      <c r="D70" s="300"/>
      <c r="E70" s="300"/>
      <c r="F70" s="303"/>
    </row>
    <row r="71" spans="1:6" ht="17.25" customHeight="1">
      <c r="A71" s="127">
        <v>5134</v>
      </c>
      <c r="B71" s="114" t="s">
        <v>207</v>
      </c>
      <c r="C71" s="123" t="s">
        <v>81</v>
      </c>
      <c r="D71" s="310">
        <f>F71</f>
        <v>520</v>
      </c>
      <c r="E71" s="307"/>
      <c r="F71" s="311">
        <v>520</v>
      </c>
    </row>
    <row r="72" spans="1:6" s="13" customFormat="1" ht="12.75">
      <c r="A72" s="12"/>
      <c r="B72" s="16"/>
      <c r="C72" s="43"/>
      <c r="F72" s="14"/>
    </row>
    <row r="73" spans="1:6" s="13" customFormat="1" ht="12.75">
      <c r="A73" s="12"/>
      <c r="B73" s="20"/>
      <c r="C73" s="42"/>
      <c r="F73" s="14"/>
    </row>
    <row r="74" spans="1:6" s="13" customFormat="1" ht="27.75" customHeight="1">
      <c r="A74" s="395" t="s">
        <v>27</v>
      </c>
      <c r="B74" s="396"/>
      <c r="C74" s="396"/>
      <c r="D74" s="396"/>
      <c r="E74" s="396"/>
      <c r="F74" s="396"/>
    </row>
    <row r="75" spans="1:6" s="13" customFormat="1" ht="12.75">
      <c r="A75" s="12"/>
      <c r="B75" s="22"/>
      <c r="C75" s="45"/>
      <c r="F75" s="14"/>
    </row>
    <row r="76" spans="1:6" s="13" customFormat="1" ht="12.75">
      <c r="A76" s="12"/>
      <c r="B76" s="20"/>
      <c r="C76" s="42"/>
      <c r="F76" s="14"/>
    </row>
    <row r="77" spans="1:6" s="13" customFormat="1" ht="12.75">
      <c r="A77" s="12"/>
      <c r="B77" s="23"/>
      <c r="C77" s="42"/>
      <c r="F77" s="14"/>
    </row>
    <row r="78" spans="1:6" s="13" customFormat="1" ht="12.75">
      <c r="A78" s="12"/>
      <c r="B78" s="23"/>
      <c r="C78" s="42"/>
      <c r="F78" s="14"/>
    </row>
    <row r="79" spans="1:6" s="13" customFormat="1" ht="12.75">
      <c r="A79" s="12"/>
      <c r="B79" s="23"/>
      <c r="C79" s="42"/>
      <c r="F79" s="14"/>
    </row>
    <row r="80" spans="1:6" s="13" customFormat="1" ht="12.75">
      <c r="A80" s="12"/>
      <c r="B80" s="23"/>
      <c r="C80" s="42"/>
      <c r="F80" s="14"/>
    </row>
    <row r="81" spans="1:6" s="13" customFormat="1" ht="12.75">
      <c r="A81" s="12"/>
      <c r="B81" s="22"/>
      <c r="C81" s="45"/>
      <c r="F81" s="14"/>
    </row>
    <row r="82" spans="1:6" s="13" customFormat="1" ht="12.75">
      <c r="A82" s="12"/>
      <c r="B82" s="23"/>
      <c r="C82" s="42"/>
      <c r="F82" s="14"/>
    </row>
    <row r="83" spans="1:6" s="13" customFormat="1" ht="12.75">
      <c r="A83" s="12"/>
      <c r="B83" s="23"/>
      <c r="C83" s="42"/>
      <c r="F83" s="14"/>
    </row>
    <row r="84" spans="1:6" s="13" customFormat="1" ht="12.75">
      <c r="A84" s="12"/>
      <c r="B84" s="23"/>
      <c r="C84" s="42"/>
      <c r="F84" s="14"/>
    </row>
    <row r="85" spans="1:6" s="13" customFormat="1" ht="12.75">
      <c r="A85" s="12"/>
      <c r="B85" s="23"/>
      <c r="C85" s="42"/>
      <c r="F85" s="14"/>
    </row>
    <row r="86" spans="1:6" s="13" customFormat="1" ht="12.75">
      <c r="A86" s="12"/>
      <c r="B86" s="23"/>
      <c r="C86" s="42"/>
      <c r="F86" s="14"/>
    </row>
    <row r="87" spans="1:6" s="13" customFormat="1" ht="12.75">
      <c r="A87" s="12"/>
      <c r="B87" s="23"/>
      <c r="C87" s="42"/>
      <c r="F87" s="14"/>
    </row>
    <row r="88" spans="1:6" s="13" customFormat="1" ht="12.75">
      <c r="A88" s="12"/>
      <c r="B88" s="22"/>
      <c r="C88" s="45"/>
      <c r="F88" s="14"/>
    </row>
    <row r="89" spans="1:6" s="13" customFormat="1" ht="12.75">
      <c r="A89" s="12"/>
      <c r="B89" s="23"/>
      <c r="C89" s="42"/>
      <c r="F89" s="14"/>
    </row>
    <row r="90" spans="1:6" s="13" customFormat="1" ht="12.75">
      <c r="A90" s="12"/>
      <c r="B90" s="20"/>
      <c r="C90" s="42"/>
      <c r="F90" s="14"/>
    </row>
    <row r="91" spans="1:6" s="13" customFormat="1" ht="12.75">
      <c r="A91" s="12"/>
      <c r="B91" s="23"/>
      <c r="C91" s="42"/>
      <c r="F91" s="14"/>
    </row>
    <row r="92" spans="1:6" s="13" customFormat="1" ht="12.75">
      <c r="A92" s="12"/>
      <c r="B92" s="18"/>
      <c r="C92" s="42"/>
      <c r="F92" s="14"/>
    </row>
    <row r="93" spans="1:6" s="13" customFormat="1" ht="12.75">
      <c r="A93" s="12"/>
      <c r="B93" s="22"/>
      <c r="C93" s="45"/>
      <c r="F93" s="14"/>
    </row>
    <row r="94" spans="1:6" s="13" customFormat="1" ht="12.75">
      <c r="A94" s="12"/>
      <c r="B94" s="23"/>
      <c r="C94" s="42"/>
      <c r="F94" s="14"/>
    </row>
    <row r="95" spans="1:6" s="13" customFormat="1" ht="12.75">
      <c r="A95" s="12"/>
      <c r="B95" s="23"/>
      <c r="C95" s="42"/>
      <c r="F95" s="14"/>
    </row>
    <row r="96" spans="1:6" s="13" customFormat="1" ht="12.75">
      <c r="A96" s="12"/>
      <c r="B96" s="22"/>
      <c r="C96" s="45"/>
      <c r="F96" s="14"/>
    </row>
    <row r="97" spans="1:6" s="13" customFormat="1" ht="12.75">
      <c r="A97" s="12"/>
      <c r="B97" s="23"/>
      <c r="C97" s="42"/>
      <c r="F97" s="14"/>
    </row>
    <row r="98" spans="1:6" s="13" customFormat="1" ht="12.75">
      <c r="A98" s="12"/>
      <c r="B98" s="23"/>
      <c r="C98" s="42"/>
      <c r="F98" s="14"/>
    </row>
    <row r="99" spans="1:6" s="13" customFormat="1" ht="12.75">
      <c r="A99" s="12"/>
      <c r="B99" s="18"/>
      <c r="C99" s="42"/>
      <c r="F99" s="14"/>
    </row>
    <row r="100" spans="1:6" s="13" customFormat="1" ht="12.75">
      <c r="A100" s="12"/>
      <c r="B100" s="22"/>
      <c r="C100" s="45"/>
      <c r="F100" s="14"/>
    </row>
    <row r="101" spans="1:6" s="13" customFormat="1" ht="12.75">
      <c r="A101" s="12"/>
      <c r="B101" s="23"/>
      <c r="C101" s="42"/>
      <c r="F101" s="14"/>
    </row>
    <row r="102" spans="1:6" s="13" customFormat="1" ht="12.75">
      <c r="A102" s="12"/>
      <c r="B102" s="23"/>
      <c r="C102" s="42"/>
      <c r="F102" s="14"/>
    </row>
    <row r="103" spans="1:6" s="13" customFormat="1" ht="12.75">
      <c r="A103" s="12"/>
      <c r="B103" s="22"/>
      <c r="C103" s="45"/>
      <c r="F103" s="14"/>
    </row>
    <row r="104" spans="1:6" s="13" customFormat="1" ht="12.75">
      <c r="A104" s="12"/>
      <c r="B104" s="23"/>
      <c r="C104" s="42"/>
      <c r="F104" s="14"/>
    </row>
    <row r="105" spans="1:6" s="13" customFormat="1" ht="12.75">
      <c r="A105" s="12"/>
      <c r="B105" s="23"/>
      <c r="C105" s="42"/>
      <c r="F105" s="14"/>
    </row>
    <row r="106" spans="1:6" s="13" customFormat="1" ht="12.75">
      <c r="A106" s="12"/>
      <c r="B106" s="23"/>
      <c r="C106" s="42"/>
      <c r="F106" s="14"/>
    </row>
    <row r="107" spans="1:6" s="13" customFormat="1" ht="12.75">
      <c r="A107" s="12"/>
      <c r="B107" s="23"/>
      <c r="C107" s="42"/>
      <c r="F107" s="14"/>
    </row>
    <row r="108" spans="1:6" s="13" customFormat="1" ht="12.75">
      <c r="A108" s="12"/>
      <c r="B108" s="23"/>
      <c r="C108" s="42"/>
      <c r="F108" s="14"/>
    </row>
    <row r="109" spans="1:6" s="13" customFormat="1" ht="12.75">
      <c r="A109" s="12"/>
      <c r="B109" s="22"/>
      <c r="C109" s="45"/>
      <c r="F109" s="14"/>
    </row>
    <row r="110" spans="1:6" s="13" customFormat="1" ht="12.75">
      <c r="A110" s="12"/>
      <c r="B110" s="23"/>
      <c r="C110" s="42"/>
      <c r="F110" s="14"/>
    </row>
    <row r="111" spans="1:6" s="13" customFormat="1" ht="12.75">
      <c r="A111" s="12"/>
      <c r="B111" s="23"/>
      <c r="C111" s="42"/>
      <c r="F111" s="14"/>
    </row>
    <row r="112" spans="1:6" s="13" customFormat="1" ht="12.75">
      <c r="A112" s="12"/>
      <c r="B112" s="23"/>
      <c r="C112" s="42"/>
      <c r="F112" s="14"/>
    </row>
    <row r="113" spans="1:6" s="13" customFormat="1" ht="12.75">
      <c r="A113" s="12"/>
      <c r="B113" s="20"/>
      <c r="C113" s="42"/>
      <c r="F113" s="14"/>
    </row>
    <row r="114" spans="1:6" s="13" customFormat="1" ht="12.75">
      <c r="A114" s="12"/>
      <c r="B114" s="20"/>
      <c r="C114" s="42"/>
      <c r="F114" s="14"/>
    </row>
    <row r="115" spans="1:6" s="13" customFormat="1" ht="12.75">
      <c r="A115" s="12"/>
      <c r="B115" s="20"/>
      <c r="C115" s="42"/>
      <c r="F115" s="14"/>
    </row>
    <row r="116" spans="1:6" s="13" customFormat="1" ht="12.75">
      <c r="A116" s="12"/>
      <c r="B116" s="20"/>
      <c r="C116" s="42"/>
      <c r="F116" s="14"/>
    </row>
    <row r="117" spans="1:6" s="13" customFormat="1" ht="12.75">
      <c r="A117" s="12"/>
      <c r="B117" s="20"/>
      <c r="C117" s="42"/>
      <c r="F117" s="14"/>
    </row>
    <row r="118" spans="1:6" s="13" customFormat="1" ht="12.75">
      <c r="A118" s="12"/>
      <c r="B118" s="23"/>
      <c r="C118" s="42"/>
      <c r="F118" s="14"/>
    </row>
    <row r="119" spans="1:6" s="13" customFormat="1" ht="12.75">
      <c r="A119" s="12"/>
      <c r="B119" s="23"/>
      <c r="C119" s="42"/>
      <c r="F119" s="14"/>
    </row>
    <row r="120" spans="1:6" s="13" customFormat="1" ht="12.75">
      <c r="A120" s="12"/>
      <c r="B120" s="23"/>
      <c r="C120" s="42"/>
      <c r="F120" s="14"/>
    </row>
    <row r="121" spans="1:6" s="13" customFormat="1" ht="12.75">
      <c r="A121" s="12"/>
      <c r="B121" s="21"/>
      <c r="C121" s="42"/>
      <c r="F121" s="14"/>
    </row>
    <row r="122" spans="1:6" s="13" customFormat="1" ht="12.75">
      <c r="A122" s="12"/>
      <c r="B122" s="20"/>
      <c r="C122" s="45"/>
      <c r="F122" s="14"/>
    </row>
    <row r="123" spans="1:6" s="13" customFormat="1" ht="65.25" customHeight="1">
      <c r="A123" s="12"/>
      <c r="B123" s="23"/>
      <c r="C123" s="42"/>
      <c r="F123" s="14"/>
    </row>
    <row r="124" spans="1:6" s="13" customFormat="1" ht="39.75" customHeight="1">
      <c r="A124" s="12"/>
      <c r="B124" s="23"/>
      <c r="C124" s="42"/>
      <c r="F124" s="14"/>
    </row>
    <row r="125" spans="1:6" s="13" customFormat="1" ht="12.75">
      <c r="A125" s="12"/>
      <c r="B125" s="23"/>
      <c r="C125" s="42"/>
      <c r="F125" s="14"/>
    </row>
    <row r="126" spans="1:6" s="13" customFormat="1" ht="12.75">
      <c r="A126" s="12"/>
      <c r="B126" s="23"/>
      <c r="C126" s="42"/>
      <c r="F126" s="14"/>
    </row>
    <row r="127" spans="1:6" s="13" customFormat="1" ht="12.75">
      <c r="A127" s="12"/>
      <c r="B127" s="23"/>
      <c r="C127" s="42"/>
      <c r="F127" s="14"/>
    </row>
    <row r="128" spans="1:6" s="13" customFormat="1" ht="12.75">
      <c r="A128" s="12"/>
      <c r="B128" s="23"/>
      <c r="C128" s="42"/>
      <c r="F128" s="14"/>
    </row>
    <row r="129" spans="1:6" s="13" customFormat="1" ht="12.75">
      <c r="A129" s="12"/>
      <c r="B129" s="23"/>
      <c r="C129" s="42"/>
      <c r="F129" s="14"/>
    </row>
    <row r="130" spans="1:6" s="13" customFormat="1" ht="12.75">
      <c r="A130" s="12"/>
      <c r="B130" s="23"/>
      <c r="C130" s="42"/>
      <c r="F130" s="14"/>
    </row>
    <row r="131" spans="1:6" s="13" customFormat="1" ht="12.75">
      <c r="A131" s="12"/>
      <c r="B131" s="23"/>
      <c r="C131" s="42"/>
      <c r="F131" s="14"/>
    </row>
    <row r="132" spans="1:6" s="13" customFormat="1" ht="12.75">
      <c r="A132" s="12"/>
      <c r="B132" s="23"/>
      <c r="C132" s="42"/>
      <c r="F132" s="14"/>
    </row>
    <row r="133" spans="1:6" s="13" customFormat="1" ht="12.75">
      <c r="A133" s="12"/>
      <c r="B133" s="23"/>
      <c r="C133" s="42"/>
      <c r="F133" s="14"/>
    </row>
    <row r="134" spans="1:6" s="13" customFormat="1" ht="12.75">
      <c r="A134" s="12"/>
      <c r="B134" s="23"/>
      <c r="C134" s="42"/>
      <c r="F134" s="14"/>
    </row>
    <row r="135" spans="1:6" s="13" customFormat="1" ht="12.75">
      <c r="A135" s="12"/>
      <c r="B135" s="23"/>
      <c r="C135" s="42"/>
      <c r="F135" s="14"/>
    </row>
    <row r="136" spans="1:6" s="13" customFormat="1" ht="12.75">
      <c r="A136" s="12"/>
      <c r="B136" s="24"/>
      <c r="C136" s="42"/>
      <c r="F136" s="14"/>
    </row>
    <row r="137" spans="1:6" s="13" customFormat="1" ht="12.75">
      <c r="A137" s="12"/>
      <c r="B137" s="23"/>
      <c r="C137" s="42"/>
      <c r="F137" s="14"/>
    </row>
    <row r="138" spans="1:6" s="13" customFormat="1" ht="12.75">
      <c r="A138" s="12"/>
      <c r="B138" s="17"/>
      <c r="C138" s="42"/>
      <c r="F138" s="14"/>
    </row>
    <row r="139" spans="1:6" s="13" customFormat="1" ht="12.75">
      <c r="A139" s="12"/>
      <c r="B139" s="17"/>
      <c r="C139" s="42"/>
      <c r="F139" s="14"/>
    </row>
    <row r="140" spans="1:6" s="13" customFormat="1" ht="12.75">
      <c r="A140" s="12"/>
      <c r="B140" s="17"/>
      <c r="C140" s="44"/>
      <c r="F140" s="14"/>
    </row>
    <row r="141" spans="1:6" s="13" customFormat="1" ht="12.75">
      <c r="A141" s="12"/>
      <c r="B141" s="17"/>
      <c r="C141" s="44"/>
      <c r="F141" s="14"/>
    </row>
    <row r="142" spans="1:6" s="13" customFormat="1" ht="12.75">
      <c r="A142" s="12"/>
      <c r="B142" s="15"/>
      <c r="C142" s="44"/>
      <c r="F142" s="14"/>
    </row>
    <row r="143" spans="1:6" s="13" customFormat="1" ht="12.75">
      <c r="A143" s="12"/>
      <c r="B143" s="23"/>
      <c r="C143" s="42"/>
      <c r="F143" s="14"/>
    </row>
    <row r="144" spans="1:6" s="13" customFormat="1" ht="12.75">
      <c r="A144" s="12"/>
      <c r="B144" s="23"/>
      <c r="C144" s="42"/>
      <c r="F144" s="14"/>
    </row>
    <row r="145" spans="1:6" s="13" customFormat="1" ht="12.75">
      <c r="A145" s="12"/>
      <c r="B145" s="23"/>
      <c r="C145" s="42"/>
      <c r="F145" s="14"/>
    </row>
    <row r="146" spans="1:6" s="13" customFormat="1" ht="12.75">
      <c r="A146" s="12"/>
      <c r="B146" s="23"/>
      <c r="C146" s="42"/>
      <c r="F146" s="14"/>
    </row>
    <row r="147" spans="1:6" s="13" customFormat="1" ht="12.75">
      <c r="A147" s="12"/>
      <c r="B147" s="25"/>
      <c r="C147" s="42"/>
      <c r="F147" s="14"/>
    </row>
    <row r="148" spans="1:6" s="13" customFormat="1" ht="12.75">
      <c r="A148" s="12"/>
      <c r="B148" s="25"/>
      <c r="C148" s="46"/>
      <c r="F148" s="14"/>
    </row>
    <row r="149" spans="1:6" s="13" customFormat="1" ht="12.75">
      <c r="A149" s="12"/>
      <c r="B149" s="26"/>
      <c r="C149" s="46"/>
      <c r="F149" s="14"/>
    </row>
    <row r="150" spans="1:6" s="13" customFormat="1" ht="12.75">
      <c r="A150" s="12"/>
      <c r="B150" s="25"/>
      <c r="C150" s="46"/>
      <c r="F150" s="14"/>
    </row>
    <row r="151" spans="1:6" s="13" customFormat="1" ht="12.75">
      <c r="A151" s="12"/>
      <c r="B151" s="25"/>
      <c r="C151" s="46"/>
      <c r="F151" s="14"/>
    </row>
    <row r="152" spans="1:6" s="13" customFormat="1" ht="12.75">
      <c r="A152" s="12"/>
      <c r="B152" s="25"/>
      <c r="C152" s="46"/>
      <c r="F152" s="14"/>
    </row>
    <row r="153" spans="1:6" s="13" customFormat="1" ht="12.75">
      <c r="A153" s="12"/>
      <c r="B153" s="25"/>
      <c r="C153" s="46"/>
      <c r="F153" s="14"/>
    </row>
    <row r="154" spans="1:6" s="13" customFormat="1" ht="12.75">
      <c r="A154" s="12"/>
      <c r="B154" s="25"/>
      <c r="C154" s="46"/>
      <c r="F154" s="14"/>
    </row>
    <row r="155" spans="1:6" s="13" customFormat="1" ht="12.75">
      <c r="A155" s="12"/>
      <c r="B155" s="25"/>
      <c r="C155" s="46"/>
      <c r="F155" s="14"/>
    </row>
    <row r="156" spans="1:6" s="13" customFormat="1" ht="12.75">
      <c r="A156" s="12"/>
      <c r="B156" s="25"/>
      <c r="C156" s="46"/>
      <c r="F156" s="14"/>
    </row>
    <row r="157" spans="1:6" s="13" customFormat="1" ht="12.75">
      <c r="A157" s="12"/>
      <c r="B157" s="25"/>
      <c r="C157" s="46"/>
      <c r="F157" s="14"/>
    </row>
    <row r="158" spans="1:6" s="13" customFormat="1" ht="12.75">
      <c r="A158" s="12"/>
      <c r="B158" s="25"/>
      <c r="C158" s="46"/>
      <c r="F158" s="14"/>
    </row>
    <row r="159" spans="1:6" s="13" customFormat="1" ht="12.75">
      <c r="A159" s="12"/>
      <c r="B159" s="25"/>
      <c r="C159" s="46"/>
      <c r="F159" s="14"/>
    </row>
    <row r="160" spans="1:6" s="13" customFormat="1" ht="12.75">
      <c r="A160" s="12"/>
      <c r="B160" s="25"/>
      <c r="C160" s="46"/>
      <c r="F160" s="14"/>
    </row>
    <row r="161" spans="1:6" s="13" customFormat="1" ht="12.75">
      <c r="A161" s="12"/>
      <c r="B161" s="25"/>
      <c r="C161" s="46"/>
      <c r="F161" s="14"/>
    </row>
    <row r="162" spans="1:6" s="13" customFormat="1" ht="12.75">
      <c r="A162" s="12"/>
      <c r="B162" s="25"/>
      <c r="C162" s="46"/>
      <c r="F162" s="14"/>
    </row>
    <row r="163" spans="1:6" s="13" customFormat="1" ht="12.75">
      <c r="A163" s="12"/>
      <c r="B163" s="25"/>
      <c r="C163" s="46"/>
      <c r="F163" s="14"/>
    </row>
    <row r="164" spans="1:6" s="13" customFormat="1" ht="12.75">
      <c r="A164" s="12"/>
      <c r="B164" s="25"/>
      <c r="C164" s="46"/>
      <c r="F164" s="14"/>
    </row>
    <row r="165" spans="1:6" s="13" customFormat="1" ht="12.75">
      <c r="A165" s="12"/>
      <c r="B165" s="25"/>
      <c r="C165" s="46"/>
      <c r="F165" s="14"/>
    </row>
    <row r="166" spans="1:6" s="13" customFormat="1" ht="12.75">
      <c r="A166" s="12"/>
      <c r="B166" s="25"/>
      <c r="C166" s="46"/>
      <c r="F166" s="14"/>
    </row>
    <row r="167" spans="1:6" s="13" customFormat="1" ht="12.75">
      <c r="A167" s="12"/>
      <c r="B167" s="25"/>
      <c r="C167" s="46"/>
      <c r="F167" s="14"/>
    </row>
    <row r="168" spans="1:6" s="13" customFormat="1" ht="12.75">
      <c r="A168" s="12"/>
      <c r="B168" s="25"/>
      <c r="C168" s="46"/>
      <c r="F168" s="14"/>
    </row>
    <row r="169" spans="1:6" s="13" customFormat="1" ht="12.75">
      <c r="A169" s="12"/>
      <c r="B169" s="25"/>
      <c r="C169" s="46"/>
      <c r="F169" s="14"/>
    </row>
    <row r="170" spans="1:6" s="13" customFormat="1" ht="12.75">
      <c r="A170" s="12"/>
      <c r="B170" s="25"/>
      <c r="C170" s="46"/>
      <c r="F170" s="14"/>
    </row>
    <row r="171" spans="1:6" s="13" customFormat="1" ht="12.75">
      <c r="A171" s="12"/>
      <c r="B171" s="25"/>
      <c r="C171" s="46"/>
      <c r="F171" s="14"/>
    </row>
    <row r="172" spans="1:6" s="13" customFormat="1" ht="12.75">
      <c r="A172" s="12"/>
      <c r="B172" s="25"/>
      <c r="C172" s="46"/>
      <c r="F172" s="14"/>
    </row>
    <row r="173" spans="1:6" s="13" customFormat="1" ht="12.75">
      <c r="A173" s="12"/>
      <c r="B173" s="25"/>
      <c r="C173" s="46"/>
      <c r="F173" s="14"/>
    </row>
    <row r="174" spans="1:6" s="13" customFormat="1" ht="12.75">
      <c r="A174" s="12"/>
      <c r="B174" s="27"/>
      <c r="C174" s="47"/>
      <c r="F174" s="14"/>
    </row>
    <row r="175" spans="1:6" s="13" customFormat="1" ht="12.75">
      <c r="A175" s="12"/>
      <c r="B175" s="25"/>
      <c r="C175" s="46"/>
      <c r="F175" s="14"/>
    </row>
    <row r="176" spans="1:6" s="13" customFormat="1" ht="12.75">
      <c r="A176" s="12"/>
      <c r="B176" s="25"/>
      <c r="C176" s="46"/>
      <c r="F176" s="14"/>
    </row>
    <row r="177" spans="1:6" s="13" customFormat="1" ht="12.75">
      <c r="A177" s="12"/>
      <c r="B177" s="25"/>
      <c r="C177" s="46"/>
      <c r="F177" s="14"/>
    </row>
    <row r="178" spans="1:6" s="13" customFormat="1" ht="12.75">
      <c r="A178" s="12"/>
      <c r="B178" s="25"/>
      <c r="C178" s="46"/>
      <c r="F178" s="14"/>
    </row>
    <row r="179" spans="1:6" s="13" customFormat="1" ht="12.75">
      <c r="A179" s="12"/>
      <c r="B179" s="25"/>
      <c r="C179" s="46"/>
      <c r="F179" s="14"/>
    </row>
    <row r="180" spans="1:6" s="13" customFormat="1" ht="12.75">
      <c r="A180" s="12"/>
      <c r="B180" s="25"/>
      <c r="C180" s="46"/>
      <c r="F180" s="14"/>
    </row>
    <row r="181" spans="1:6" s="13" customFormat="1" ht="12.75">
      <c r="A181" s="12"/>
      <c r="B181" s="25"/>
      <c r="C181" s="46"/>
      <c r="F181" s="14"/>
    </row>
    <row r="182" spans="1:6" s="13" customFormat="1" ht="12.75">
      <c r="A182" s="12"/>
      <c r="B182" s="25"/>
      <c r="C182" s="46"/>
      <c r="F182" s="14"/>
    </row>
    <row r="183" spans="1:6" s="13" customFormat="1" ht="12.75">
      <c r="A183" s="12"/>
      <c r="B183" s="25"/>
      <c r="C183" s="46"/>
      <c r="F183" s="14"/>
    </row>
    <row r="184" spans="1:6" s="13" customFormat="1" ht="12.75">
      <c r="A184" s="12"/>
      <c r="B184" s="25"/>
      <c r="C184" s="46"/>
      <c r="F184" s="14"/>
    </row>
    <row r="185" spans="1:6" s="13" customFormat="1" ht="12.75">
      <c r="A185" s="12"/>
      <c r="B185" s="25"/>
      <c r="C185" s="46"/>
      <c r="F185" s="14"/>
    </row>
    <row r="186" spans="1:6" s="13" customFormat="1" ht="12.75">
      <c r="A186" s="12"/>
      <c r="B186" s="25"/>
      <c r="C186" s="46"/>
      <c r="F186" s="14"/>
    </row>
    <row r="187" spans="1:6" s="13" customFormat="1" ht="12.75">
      <c r="A187" s="12"/>
      <c r="B187" s="25"/>
      <c r="C187" s="46"/>
      <c r="F187" s="14"/>
    </row>
    <row r="188" spans="1:6" s="13" customFormat="1" ht="12.75">
      <c r="A188" s="12"/>
      <c r="B188" s="25"/>
      <c r="C188" s="46"/>
      <c r="F188" s="14"/>
    </row>
    <row r="189" spans="1:6" s="13" customFormat="1" ht="12.75">
      <c r="A189" s="12"/>
      <c r="B189" s="25"/>
      <c r="C189" s="46"/>
      <c r="F189" s="14"/>
    </row>
    <row r="190" spans="1:6" s="13" customFormat="1" ht="12.75">
      <c r="A190" s="12"/>
      <c r="B190" s="28"/>
      <c r="C190" s="42"/>
      <c r="F190" s="14"/>
    </row>
    <row r="191" spans="1:6" s="13" customFormat="1" ht="12.75">
      <c r="A191" s="12"/>
      <c r="B191" s="17"/>
      <c r="C191" s="44"/>
      <c r="F191" s="14"/>
    </row>
    <row r="192" spans="1:6" s="13" customFormat="1" ht="12.75">
      <c r="A192" s="12"/>
      <c r="B192" s="17"/>
      <c r="C192" s="48"/>
      <c r="F192" s="14"/>
    </row>
    <row r="193" spans="1:6" s="13" customFormat="1" ht="12.75">
      <c r="A193" s="12"/>
      <c r="B193" s="17"/>
      <c r="C193" s="48"/>
      <c r="F193" s="14"/>
    </row>
    <row r="194" spans="1:6" s="13" customFormat="1" ht="12.75">
      <c r="A194" s="12"/>
      <c r="B194" s="17"/>
      <c r="C194" s="48"/>
      <c r="F194" s="14"/>
    </row>
    <row r="195" spans="1:6" s="13" customFormat="1" ht="12.75">
      <c r="A195" s="12"/>
      <c r="B195" s="17"/>
      <c r="C195" s="48"/>
      <c r="F195" s="14"/>
    </row>
    <row r="196" spans="1:6" s="13" customFormat="1" ht="12.75">
      <c r="A196" s="12"/>
      <c r="B196" s="18"/>
      <c r="C196" s="48"/>
      <c r="F196" s="14"/>
    </row>
    <row r="197" spans="1:6" s="13" customFormat="1" ht="12.75">
      <c r="A197" s="12"/>
      <c r="B197" s="19"/>
      <c r="C197" s="49"/>
      <c r="F197" s="14"/>
    </row>
    <row r="198" spans="1:6" s="13" customFormat="1" ht="12.75">
      <c r="A198" s="12"/>
      <c r="B198" s="17"/>
      <c r="C198" s="48"/>
      <c r="F198" s="14"/>
    </row>
    <row r="199" spans="1:6" s="13" customFormat="1" ht="12.75">
      <c r="A199" s="12"/>
      <c r="B199" s="17"/>
      <c r="C199" s="48"/>
      <c r="F199" s="14"/>
    </row>
    <row r="200" spans="1:6" s="13" customFormat="1" ht="12.75">
      <c r="A200" s="12"/>
      <c r="B200" s="17"/>
      <c r="C200" s="48"/>
      <c r="F200" s="14"/>
    </row>
    <row r="201" spans="1:6" s="13" customFormat="1" ht="12.75">
      <c r="A201" s="12"/>
      <c r="B201" s="19"/>
      <c r="C201" s="49"/>
      <c r="F201" s="14"/>
    </row>
    <row r="202" spans="1:6" s="13" customFormat="1" ht="12.75">
      <c r="A202" s="12"/>
      <c r="B202" s="17"/>
      <c r="C202" s="48"/>
      <c r="F202" s="14"/>
    </row>
    <row r="203" spans="1:6" s="13" customFormat="1" ht="12.75">
      <c r="A203" s="12"/>
      <c r="B203" s="17"/>
      <c r="C203" s="48"/>
      <c r="F203" s="14"/>
    </row>
    <row r="204" spans="1:6" s="13" customFormat="1" ht="12.75">
      <c r="A204" s="12"/>
      <c r="B204" s="17"/>
      <c r="C204" s="48"/>
      <c r="F204" s="14"/>
    </row>
    <row r="205" spans="1:6" s="13" customFormat="1" ht="12.75">
      <c r="A205" s="12"/>
      <c r="B205" s="17"/>
      <c r="C205" s="48"/>
      <c r="F205" s="14"/>
    </row>
    <row r="206" spans="1:6" s="13" customFormat="1" ht="12.75">
      <c r="A206" s="12"/>
      <c r="B206" s="17"/>
      <c r="C206" s="48"/>
      <c r="F206" s="14"/>
    </row>
    <row r="207" spans="1:6" s="13" customFormat="1" ht="12.75">
      <c r="A207" s="12"/>
      <c r="B207" s="17"/>
      <c r="C207" s="48"/>
      <c r="F207" s="14"/>
    </row>
    <row r="208" spans="1:6" s="13" customFormat="1" ht="12.75">
      <c r="A208" s="12"/>
      <c r="B208" s="17"/>
      <c r="C208" s="48"/>
      <c r="F208" s="14"/>
    </row>
    <row r="209" spans="1:6" s="13" customFormat="1" ht="12.75">
      <c r="A209" s="12"/>
      <c r="B209" s="17"/>
      <c r="C209" s="48"/>
      <c r="F209" s="14"/>
    </row>
    <row r="210" spans="1:6" s="13" customFormat="1" ht="12.75">
      <c r="A210" s="12"/>
      <c r="B210" s="17"/>
      <c r="C210" s="48"/>
      <c r="F210" s="14"/>
    </row>
    <row r="211" spans="1:6" s="13" customFormat="1" ht="12.75">
      <c r="A211" s="12"/>
      <c r="B211" s="17"/>
      <c r="C211" s="48"/>
      <c r="F211" s="14"/>
    </row>
    <row r="212" spans="1:6" s="13" customFormat="1" ht="12.75">
      <c r="A212" s="12"/>
      <c r="B212" s="17"/>
      <c r="C212" s="48"/>
      <c r="F212" s="14"/>
    </row>
    <row r="213" spans="1:6" s="13" customFormat="1" ht="12.75">
      <c r="A213" s="12"/>
      <c r="B213" s="17"/>
      <c r="C213" s="48"/>
      <c r="F213" s="14"/>
    </row>
    <row r="214" spans="1:6" s="13" customFormat="1" ht="12.75">
      <c r="A214" s="12"/>
      <c r="B214" s="17"/>
      <c r="C214" s="48"/>
      <c r="F214" s="14"/>
    </row>
    <row r="215" spans="1:6" s="13" customFormat="1" ht="12.75">
      <c r="A215" s="12"/>
      <c r="B215" s="17"/>
      <c r="C215" s="48"/>
      <c r="F215" s="14"/>
    </row>
    <row r="216" spans="1:6" s="13" customFormat="1" ht="12.75">
      <c r="A216" s="12"/>
      <c r="B216" s="19"/>
      <c r="C216" s="49"/>
      <c r="F216" s="14"/>
    </row>
    <row r="217" spans="1:6" s="13" customFormat="1" ht="12.75">
      <c r="A217" s="12"/>
      <c r="B217" s="17"/>
      <c r="C217" s="48"/>
      <c r="F217" s="14"/>
    </row>
    <row r="218" spans="1:6" s="13" customFormat="1" ht="12.75">
      <c r="A218" s="12"/>
      <c r="B218" s="19"/>
      <c r="C218" s="47"/>
      <c r="F218" s="14"/>
    </row>
    <row r="219" spans="1:6" s="13" customFormat="1" ht="12.75">
      <c r="A219" s="12"/>
      <c r="B219" s="17"/>
      <c r="C219" s="48"/>
      <c r="F219" s="14"/>
    </row>
    <row r="220" spans="1:6" s="13" customFormat="1" ht="12.75">
      <c r="A220" s="12"/>
      <c r="B220" s="17"/>
      <c r="C220" s="48"/>
      <c r="F220" s="14"/>
    </row>
    <row r="221" spans="1:6" s="13" customFormat="1" ht="12.75">
      <c r="A221" s="12"/>
      <c r="B221" s="17"/>
      <c r="C221" s="48"/>
      <c r="F221" s="14"/>
    </row>
    <row r="222" spans="1:6" s="13" customFormat="1" ht="12.75">
      <c r="A222" s="12"/>
      <c r="B222" s="19"/>
      <c r="C222" s="47"/>
      <c r="F222" s="14"/>
    </row>
    <row r="223" spans="1:6" s="13" customFormat="1" ht="12.75">
      <c r="A223" s="12"/>
      <c r="B223" s="17"/>
      <c r="C223" s="48"/>
      <c r="F223" s="14"/>
    </row>
    <row r="224" spans="1:6" s="13" customFormat="1" ht="12.75">
      <c r="A224" s="12"/>
      <c r="B224" s="19"/>
      <c r="C224" s="49"/>
      <c r="F224" s="14"/>
    </row>
    <row r="225" spans="1:6" s="13" customFormat="1" ht="12.75">
      <c r="A225" s="12"/>
      <c r="B225" s="17"/>
      <c r="C225" s="48"/>
      <c r="F225" s="14"/>
    </row>
    <row r="226" spans="1:6" s="13" customFormat="1" ht="12.75">
      <c r="A226" s="12"/>
      <c r="B226" s="17"/>
      <c r="C226" s="48"/>
      <c r="F226" s="14"/>
    </row>
    <row r="227" spans="1:6" s="13" customFormat="1" ht="12.75">
      <c r="A227" s="12"/>
      <c r="B227" s="17"/>
      <c r="C227" s="48"/>
      <c r="F227" s="14"/>
    </row>
    <row r="228" spans="1:6" s="13" customFormat="1" ht="12.75">
      <c r="A228" s="12"/>
      <c r="B228" s="19"/>
      <c r="C228" s="49"/>
      <c r="F228" s="14"/>
    </row>
    <row r="229" spans="1:6" s="13" customFormat="1" ht="12.75">
      <c r="A229" s="12"/>
      <c r="B229" s="17"/>
      <c r="C229" s="48"/>
      <c r="F229" s="14"/>
    </row>
    <row r="230" spans="1:3" s="13" customFormat="1" ht="12.75">
      <c r="A230" s="12"/>
      <c r="B230" s="17"/>
      <c r="C230" s="48"/>
    </row>
    <row r="231" spans="1:3" s="13" customFormat="1" ht="14.25">
      <c r="A231" s="12"/>
      <c r="B231" s="29"/>
      <c r="C231" s="48"/>
    </row>
    <row r="232" spans="1:3" s="13" customFormat="1" ht="12.75">
      <c r="A232" s="12"/>
      <c r="B232" s="18"/>
      <c r="C232" s="48"/>
    </row>
    <row r="233" spans="1:5" s="13" customFormat="1" ht="12.75">
      <c r="A233" s="12"/>
      <c r="B233" s="19"/>
      <c r="C233" s="49"/>
      <c r="E233" s="14"/>
    </row>
    <row r="234" spans="1:5" s="13" customFormat="1" ht="12.75">
      <c r="A234" s="12"/>
      <c r="B234" s="18"/>
      <c r="C234" s="49"/>
      <c r="E234" s="14"/>
    </row>
    <row r="235" spans="1:5" s="13" customFormat="1" ht="12.75">
      <c r="A235" s="12"/>
      <c r="B235" s="17"/>
      <c r="C235" s="48"/>
      <c r="E235" s="14"/>
    </row>
    <row r="236" spans="1:5" s="13" customFormat="1" ht="12.75">
      <c r="A236" s="12"/>
      <c r="B236" s="17"/>
      <c r="C236" s="48"/>
      <c r="E236" s="14"/>
    </row>
    <row r="237" spans="1:5" s="13" customFormat="1" ht="12.75">
      <c r="A237" s="12"/>
      <c r="B237" s="17"/>
      <c r="C237" s="48"/>
      <c r="E237" s="14"/>
    </row>
    <row r="238" spans="1:5" s="13" customFormat="1" ht="12.75">
      <c r="A238" s="12"/>
      <c r="B238" s="17"/>
      <c r="C238" s="48"/>
      <c r="E238" s="14"/>
    </row>
    <row r="239" spans="1:5" s="13" customFormat="1" ht="12.75">
      <c r="A239" s="12"/>
      <c r="B239" s="17"/>
      <c r="C239" s="48"/>
      <c r="E239" s="14"/>
    </row>
    <row r="240" spans="1:5" s="13" customFormat="1" ht="12.75">
      <c r="A240" s="12"/>
      <c r="B240" s="17"/>
      <c r="C240" s="48"/>
      <c r="E240" s="14"/>
    </row>
    <row r="241" spans="1:5" s="13" customFormat="1" ht="12.75">
      <c r="A241" s="12"/>
      <c r="B241" s="17"/>
      <c r="C241" s="48"/>
      <c r="E241" s="14"/>
    </row>
    <row r="242" spans="1:5" s="13" customFormat="1" ht="12.75">
      <c r="A242" s="12"/>
      <c r="B242" s="17"/>
      <c r="C242" s="48"/>
      <c r="E242" s="14"/>
    </row>
    <row r="243" spans="1:5" s="13" customFormat="1" ht="12.75">
      <c r="A243" s="12"/>
      <c r="B243" s="17"/>
      <c r="C243" s="48"/>
      <c r="E243" s="14"/>
    </row>
    <row r="244" spans="1:5" s="13" customFormat="1" ht="12.75">
      <c r="A244" s="12"/>
      <c r="B244" s="17"/>
      <c r="C244" s="48"/>
      <c r="E244" s="14"/>
    </row>
    <row r="245" spans="1:5" s="13" customFormat="1" ht="12.75">
      <c r="A245" s="12"/>
      <c r="B245" s="17"/>
      <c r="C245" s="48"/>
      <c r="E245" s="14"/>
    </row>
    <row r="246" spans="1:5" s="13" customFormat="1" ht="12.75">
      <c r="A246" s="12"/>
      <c r="B246" s="17"/>
      <c r="C246" s="48"/>
      <c r="E246" s="14"/>
    </row>
    <row r="247" spans="1:5" s="13" customFormat="1" ht="12.75">
      <c r="A247" s="12"/>
      <c r="B247" s="17"/>
      <c r="C247" s="48"/>
      <c r="E247" s="14"/>
    </row>
    <row r="248" spans="1:5" s="13" customFormat="1" ht="12.75">
      <c r="A248" s="12"/>
      <c r="B248" s="17"/>
      <c r="C248" s="48"/>
      <c r="E248" s="14"/>
    </row>
    <row r="249" spans="1:5" s="13" customFormat="1" ht="12.75">
      <c r="A249" s="12"/>
      <c r="B249" s="17"/>
      <c r="C249" s="48"/>
      <c r="E249" s="14"/>
    </row>
    <row r="250" spans="1:5" s="13" customFormat="1" ht="12.75">
      <c r="A250" s="12"/>
      <c r="B250" s="17"/>
      <c r="C250" s="48"/>
      <c r="E250" s="14"/>
    </row>
    <row r="251" spans="1:5" s="13" customFormat="1" ht="12.75">
      <c r="A251" s="12"/>
      <c r="B251" s="18"/>
      <c r="C251" s="48"/>
      <c r="E251" s="14"/>
    </row>
    <row r="252" spans="1:5" s="13" customFormat="1" ht="12.75">
      <c r="A252" s="12"/>
      <c r="B252" s="17"/>
      <c r="C252" s="48"/>
      <c r="E252" s="14"/>
    </row>
    <row r="253" spans="1:5" s="13" customFormat="1" ht="12.75">
      <c r="A253" s="12"/>
      <c r="B253" s="17"/>
      <c r="C253" s="48"/>
      <c r="E253" s="14"/>
    </row>
    <row r="254" spans="1:5" s="13" customFormat="1" ht="12.75">
      <c r="A254" s="12"/>
      <c r="B254" s="17"/>
      <c r="C254" s="48"/>
      <c r="E254" s="14"/>
    </row>
    <row r="255" spans="1:5" s="13" customFormat="1" ht="12.75">
      <c r="A255" s="12"/>
      <c r="B255" s="17"/>
      <c r="C255" s="48"/>
      <c r="E255" s="14"/>
    </row>
    <row r="256" spans="1:5" s="13" customFormat="1" ht="12.75">
      <c r="A256" s="12"/>
      <c r="B256" s="17"/>
      <c r="C256" s="48"/>
      <c r="E256" s="14"/>
    </row>
    <row r="257" spans="1:5" s="13" customFormat="1" ht="12.75">
      <c r="A257" s="12"/>
      <c r="B257" s="17"/>
      <c r="C257" s="48"/>
      <c r="E257" s="14"/>
    </row>
    <row r="258" spans="1:5" s="13" customFormat="1" ht="12.75">
      <c r="A258" s="12"/>
      <c r="B258" s="17"/>
      <c r="C258" s="48"/>
      <c r="E258" s="14"/>
    </row>
    <row r="259" spans="1:5" s="13" customFormat="1" ht="12.75">
      <c r="A259" s="12"/>
      <c r="B259" s="17"/>
      <c r="C259" s="48"/>
      <c r="E259" s="14"/>
    </row>
    <row r="260" spans="1:5" s="13" customFormat="1" ht="12.75">
      <c r="A260" s="12"/>
      <c r="B260" s="17"/>
      <c r="C260" s="48"/>
      <c r="E260" s="14"/>
    </row>
    <row r="261" spans="1:5" s="13" customFormat="1" ht="12.75">
      <c r="A261" s="12"/>
      <c r="B261" s="17"/>
      <c r="C261" s="48"/>
      <c r="E261" s="14"/>
    </row>
    <row r="262" spans="1:5" s="13" customFormat="1" ht="12.75">
      <c r="A262" s="12"/>
      <c r="B262" s="17"/>
      <c r="C262" s="48"/>
      <c r="E262" s="14"/>
    </row>
    <row r="263" spans="1:5" s="13" customFormat="1" ht="12.75">
      <c r="A263" s="12"/>
      <c r="B263" s="17"/>
      <c r="C263" s="48"/>
      <c r="E263" s="14"/>
    </row>
    <row r="264" spans="1:5" s="13" customFormat="1" ht="12.75">
      <c r="A264" s="12"/>
      <c r="B264" s="17"/>
      <c r="C264" s="48"/>
      <c r="E264" s="14"/>
    </row>
    <row r="265" spans="1:5" s="13" customFormat="1" ht="12.75">
      <c r="A265" s="12"/>
      <c r="B265" s="17"/>
      <c r="C265" s="48"/>
      <c r="E265" s="14"/>
    </row>
    <row r="266" spans="1:5" s="13" customFormat="1" ht="12.75">
      <c r="A266" s="12"/>
      <c r="B266" s="17"/>
      <c r="C266" s="48"/>
      <c r="E266" s="14"/>
    </row>
    <row r="267" spans="1:5" s="13" customFormat="1" ht="12.75">
      <c r="A267" s="12"/>
      <c r="B267" s="17"/>
      <c r="C267" s="48"/>
      <c r="E267" s="14"/>
    </row>
    <row r="268" spans="1:5" s="13" customFormat="1" ht="12.75">
      <c r="A268" s="12"/>
      <c r="B268" s="17"/>
      <c r="C268" s="48"/>
      <c r="E268" s="14"/>
    </row>
    <row r="269" spans="1:5" s="13" customFormat="1" ht="12.75">
      <c r="A269" s="12"/>
      <c r="B269" s="17"/>
      <c r="C269" s="48"/>
      <c r="E269" s="14"/>
    </row>
    <row r="270" spans="1:5" s="13" customFormat="1" ht="12.75">
      <c r="A270" s="12"/>
      <c r="B270" s="17"/>
      <c r="C270" s="48"/>
      <c r="E270" s="14"/>
    </row>
    <row r="271" spans="1:5" s="13" customFormat="1" ht="12.75">
      <c r="A271" s="12"/>
      <c r="B271" s="17"/>
      <c r="C271" s="48"/>
      <c r="E271" s="14"/>
    </row>
    <row r="272" spans="1:5" s="13" customFormat="1" ht="12.75">
      <c r="A272" s="12"/>
      <c r="B272" s="17"/>
      <c r="C272" s="48"/>
      <c r="E272" s="14"/>
    </row>
    <row r="273" spans="1:5" s="13" customFormat="1" ht="12.75">
      <c r="A273" s="12"/>
      <c r="B273" s="17"/>
      <c r="C273" s="48"/>
      <c r="E273" s="14"/>
    </row>
    <row r="274" spans="1:5" s="13" customFormat="1" ht="12.75">
      <c r="A274" s="12"/>
      <c r="B274" s="17"/>
      <c r="C274" s="48"/>
      <c r="E274" s="14"/>
    </row>
    <row r="275" spans="1:5" s="13" customFormat="1" ht="12.75">
      <c r="A275" s="12"/>
      <c r="B275" s="17"/>
      <c r="C275" s="48"/>
      <c r="E275" s="14"/>
    </row>
    <row r="276" spans="1:5" s="13" customFormat="1" ht="12.75">
      <c r="A276" s="12"/>
      <c r="B276" s="17"/>
      <c r="C276" s="48"/>
      <c r="E276" s="14"/>
    </row>
    <row r="277" spans="1:5" s="13" customFormat="1" ht="12.75">
      <c r="A277" s="12"/>
      <c r="B277" s="17"/>
      <c r="C277" s="48"/>
      <c r="E277" s="14"/>
    </row>
    <row r="278" spans="1:5" s="13" customFormat="1" ht="12.75">
      <c r="A278" s="12"/>
      <c r="B278" s="30"/>
      <c r="C278" s="48"/>
      <c r="E278" s="14"/>
    </row>
    <row r="279" spans="1:5" s="13" customFormat="1" ht="12.75">
      <c r="A279" s="12"/>
      <c r="B279" s="17"/>
      <c r="C279" s="48"/>
      <c r="E279" s="14"/>
    </row>
    <row r="280" spans="1:5" s="13" customFormat="1" ht="12.75">
      <c r="A280" s="12"/>
      <c r="B280" s="17"/>
      <c r="C280" s="48"/>
      <c r="E280" s="14"/>
    </row>
    <row r="281" spans="1:5" s="13" customFormat="1" ht="12.75">
      <c r="A281" s="12"/>
      <c r="B281" s="17"/>
      <c r="C281" s="48"/>
      <c r="E281" s="14"/>
    </row>
    <row r="282" spans="1:5" s="13" customFormat="1" ht="12.75">
      <c r="A282" s="12"/>
      <c r="B282" s="17"/>
      <c r="C282" s="48"/>
      <c r="E282" s="14"/>
    </row>
    <row r="283" spans="1:5" s="13" customFormat="1" ht="12.75">
      <c r="A283" s="12"/>
      <c r="B283" s="17"/>
      <c r="C283" s="48"/>
      <c r="E283" s="14"/>
    </row>
    <row r="284" spans="1:5" s="13" customFormat="1" ht="12.75">
      <c r="A284" s="12"/>
      <c r="B284" s="17"/>
      <c r="C284" s="48"/>
      <c r="E284" s="14"/>
    </row>
    <row r="285" spans="1:5" s="13" customFormat="1" ht="12.75">
      <c r="A285" s="12"/>
      <c r="B285" s="17"/>
      <c r="C285" s="48"/>
      <c r="E285" s="14"/>
    </row>
    <row r="286" spans="1:5" s="13" customFormat="1" ht="12.75">
      <c r="A286" s="12"/>
      <c r="B286" s="17"/>
      <c r="C286" s="48"/>
      <c r="E286" s="14"/>
    </row>
    <row r="287" spans="1:5" s="13" customFormat="1" ht="12.75">
      <c r="A287" s="12"/>
      <c r="B287" s="17"/>
      <c r="C287" s="48"/>
      <c r="E287" s="14"/>
    </row>
    <row r="288" spans="1:5" s="13" customFormat="1" ht="12.75">
      <c r="A288" s="12"/>
      <c r="B288" s="17"/>
      <c r="C288" s="48"/>
      <c r="E288" s="14"/>
    </row>
    <row r="289" spans="1:5" s="13" customFormat="1" ht="12.75">
      <c r="A289" s="12"/>
      <c r="B289" s="17"/>
      <c r="C289" s="48"/>
      <c r="E289" s="14"/>
    </row>
    <row r="290" spans="1:5" s="13" customFormat="1" ht="12.75">
      <c r="A290" s="12"/>
      <c r="B290" s="17"/>
      <c r="C290" s="48"/>
      <c r="E290" s="14"/>
    </row>
    <row r="291" spans="1:5" s="13" customFormat="1" ht="12.75">
      <c r="A291" s="12"/>
      <c r="B291" s="17"/>
      <c r="C291" s="48"/>
      <c r="E291" s="14"/>
    </row>
    <row r="292" spans="1:5" s="13" customFormat="1" ht="12.75">
      <c r="A292" s="12"/>
      <c r="B292" s="17"/>
      <c r="C292" s="48"/>
      <c r="E292" s="14"/>
    </row>
    <row r="293" spans="1:5" s="13" customFormat="1" ht="12.75">
      <c r="A293" s="12"/>
      <c r="B293" s="17"/>
      <c r="C293" s="48"/>
      <c r="E293" s="14"/>
    </row>
    <row r="294" spans="1:5" s="13" customFormat="1" ht="12.75">
      <c r="A294" s="12"/>
      <c r="B294" s="17"/>
      <c r="C294" s="48"/>
      <c r="E294" s="14"/>
    </row>
    <row r="295" spans="1:5" s="13" customFormat="1" ht="12.75">
      <c r="A295" s="12"/>
      <c r="B295" s="17"/>
      <c r="C295" s="48"/>
      <c r="E295" s="14"/>
    </row>
    <row r="296" spans="1:5" s="13" customFormat="1" ht="12.75">
      <c r="A296" s="12"/>
      <c r="B296" s="17"/>
      <c r="C296" s="48"/>
      <c r="E296" s="14"/>
    </row>
    <row r="297" spans="1:5" s="13" customFormat="1" ht="12.75">
      <c r="A297" s="12"/>
      <c r="B297" s="17"/>
      <c r="C297" s="48"/>
      <c r="E297" s="14"/>
    </row>
    <row r="298" spans="1:5" s="13" customFormat="1" ht="12.75">
      <c r="A298" s="12"/>
      <c r="B298" s="17"/>
      <c r="C298" s="48"/>
      <c r="E298" s="14"/>
    </row>
    <row r="299" spans="1:5" s="13" customFormat="1" ht="12.75">
      <c r="A299" s="12"/>
      <c r="B299" s="17"/>
      <c r="C299" s="48"/>
      <c r="E299" s="14"/>
    </row>
    <row r="300" spans="1:5" s="13" customFormat="1" ht="12.75">
      <c r="A300" s="12"/>
      <c r="B300" s="17"/>
      <c r="C300" s="48"/>
      <c r="E300" s="14"/>
    </row>
    <row r="301" spans="1:5" s="13" customFormat="1" ht="12.75">
      <c r="A301" s="12"/>
      <c r="B301" s="17"/>
      <c r="C301" s="48"/>
      <c r="E301" s="14"/>
    </row>
    <row r="302" spans="1:5" s="13" customFormat="1" ht="12.75">
      <c r="A302" s="12"/>
      <c r="B302" s="17"/>
      <c r="C302" s="48"/>
      <c r="E302" s="14"/>
    </row>
    <row r="303" spans="1:5" s="13" customFormat="1" ht="12.75">
      <c r="A303" s="12"/>
      <c r="B303" s="17"/>
      <c r="C303" s="48"/>
      <c r="E303" s="14"/>
    </row>
    <row r="304" spans="1:5" s="13" customFormat="1" ht="12.75">
      <c r="A304" s="12"/>
      <c r="B304" s="17"/>
      <c r="C304" s="48"/>
      <c r="E304" s="14"/>
    </row>
    <row r="305" spans="1:5" s="13" customFormat="1" ht="12.75">
      <c r="A305" s="12"/>
      <c r="B305" s="31"/>
      <c r="C305" s="47"/>
      <c r="E305" s="14"/>
    </row>
    <row r="306" spans="1:5" s="13" customFormat="1" ht="12.75">
      <c r="A306" s="12"/>
      <c r="B306" s="18"/>
      <c r="C306" s="48"/>
      <c r="E306" s="14"/>
    </row>
    <row r="307" spans="1:5" s="13" customFormat="1" ht="12.75">
      <c r="A307" s="12"/>
      <c r="B307" s="17"/>
      <c r="C307" s="48"/>
      <c r="E307" s="14"/>
    </row>
    <row r="308" spans="1:5" s="13" customFormat="1" ht="12.75">
      <c r="A308" s="12"/>
      <c r="B308" s="17"/>
      <c r="C308" s="48"/>
      <c r="E308" s="14"/>
    </row>
    <row r="309" spans="1:5" s="13" customFormat="1" ht="12.75">
      <c r="A309" s="12"/>
      <c r="B309" s="17"/>
      <c r="C309" s="48"/>
      <c r="E309" s="14"/>
    </row>
    <row r="310" spans="1:5" s="13" customFormat="1" ht="12.75">
      <c r="A310" s="12"/>
      <c r="B310" s="17"/>
      <c r="C310" s="48"/>
      <c r="E310" s="14"/>
    </row>
    <row r="311" spans="1:5" s="13" customFormat="1" ht="12.75">
      <c r="A311" s="12"/>
      <c r="B311" s="17"/>
      <c r="C311" s="48"/>
      <c r="E311" s="14"/>
    </row>
    <row r="312" spans="1:5" s="13" customFormat="1" ht="12.75">
      <c r="A312" s="12"/>
      <c r="B312" s="17"/>
      <c r="C312" s="48"/>
      <c r="E312" s="14"/>
    </row>
    <row r="313" spans="1:5" s="13" customFormat="1" ht="12.75">
      <c r="A313" s="12"/>
      <c r="B313" s="17"/>
      <c r="C313" s="48"/>
      <c r="E313" s="14"/>
    </row>
    <row r="314" spans="1:5" s="13" customFormat="1" ht="12.75">
      <c r="A314" s="12"/>
      <c r="B314" s="17"/>
      <c r="C314" s="48"/>
      <c r="E314" s="14"/>
    </row>
    <row r="315" spans="1:5" s="13" customFormat="1" ht="12.75">
      <c r="A315" s="12"/>
      <c r="B315" s="17"/>
      <c r="C315" s="48"/>
      <c r="E315" s="14"/>
    </row>
    <row r="316" spans="1:5" s="13" customFormat="1" ht="12.75">
      <c r="A316" s="12"/>
      <c r="B316" s="17"/>
      <c r="C316" s="48"/>
      <c r="E316" s="14"/>
    </row>
    <row r="317" spans="1:5" s="13" customFormat="1" ht="12.75">
      <c r="A317" s="12"/>
      <c r="B317" s="17"/>
      <c r="C317" s="48"/>
      <c r="E317" s="14"/>
    </row>
    <row r="318" spans="1:5" s="13" customFormat="1" ht="12.75">
      <c r="A318" s="12"/>
      <c r="B318" s="17"/>
      <c r="C318" s="48"/>
      <c r="E318" s="14"/>
    </row>
    <row r="319" spans="1:5" s="13" customFormat="1" ht="12.75">
      <c r="A319" s="12"/>
      <c r="B319" s="17"/>
      <c r="C319" s="48"/>
      <c r="E319" s="14"/>
    </row>
    <row r="320" spans="1:5" s="13" customFormat="1" ht="12.75">
      <c r="A320" s="12"/>
      <c r="B320" s="17"/>
      <c r="C320" s="48"/>
      <c r="E320" s="14"/>
    </row>
    <row r="321" spans="1:5" s="13" customFormat="1" ht="12.75">
      <c r="A321" s="12"/>
      <c r="B321" s="17"/>
      <c r="C321" s="48"/>
      <c r="E321" s="14"/>
    </row>
    <row r="322" spans="1:5" s="13" customFormat="1" ht="12.75">
      <c r="A322" s="12"/>
      <c r="B322" s="18"/>
      <c r="C322" s="48"/>
      <c r="E322" s="14"/>
    </row>
    <row r="323" spans="1:5" s="13" customFormat="1" ht="12.75">
      <c r="A323" s="12"/>
      <c r="B323" s="17"/>
      <c r="C323" s="48"/>
      <c r="E323" s="14"/>
    </row>
    <row r="324" spans="1:5" s="13" customFormat="1" ht="12.75">
      <c r="A324" s="12"/>
      <c r="B324" s="17"/>
      <c r="C324" s="48"/>
      <c r="E324" s="14"/>
    </row>
    <row r="325" spans="1:5" s="13" customFormat="1" ht="12.75">
      <c r="A325" s="12"/>
      <c r="B325" s="17"/>
      <c r="C325" s="48"/>
      <c r="E325" s="14"/>
    </row>
    <row r="326" spans="1:5" s="13" customFormat="1" ht="12.75">
      <c r="A326" s="12"/>
      <c r="B326" s="17"/>
      <c r="C326" s="48"/>
      <c r="E326" s="14"/>
    </row>
    <row r="327" spans="1:5" s="13" customFormat="1" ht="12.75">
      <c r="A327" s="12"/>
      <c r="B327" s="18"/>
      <c r="C327" s="48"/>
      <c r="E327" s="14"/>
    </row>
    <row r="328" spans="1:5" s="13" customFormat="1" ht="12.75">
      <c r="A328" s="12"/>
      <c r="B328" s="17"/>
      <c r="C328" s="48"/>
      <c r="E328" s="14"/>
    </row>
    <row r="329" spans="1:5" s="13" customFormat="1" ht="12.75">
      <c r="A329" s="12"/>
      <c r="B329" s="17"/>
      <c r="C329" s="48"/>
      <c r="E329" s="14"/>
    </row>
    <row r="330" spans="1:5" s="13" customFormat="1" ht="12.75">
      <c r="A330" s="12"/>
      <c r="B330" s="17"/>
      <c r="C330" s="48"/>
      <c r="E330" s="14"/>
    </row>
    <row r="331" spans="1:5" s="13" customFormat="1" ht="12.75">
      <c r="A331" s="12"/>
      <c r="B331" s="17"/>
      <c r="C331" s="48"/>
      <c r="E331" s="14"/>
    </row>
    <row r="332" spans="1:5" s="13" customFormat="1" ht="12.75">
      <c r="A332" s="12"/>
      <c r="B332" s="17"/>
      <c r="C332" s="48"/>
      <c r="E332" s="14"/>
    </row>
    <row r="333" spans="1:5" s="13" customFormat="1" ht="12.75">
      <c r="A333" s="12"/>
      <c r="B333" s="17"/>
      <c r="C333" s="48"/>
      <c r="E333" s="14"/>
    </row>
    <row r="334" spans="1:5" s="13" customFormat="1" ht="12.75">
      <c r="A334" s="12"/>
      <c r="B334" s="17"/>
      <c r="C334" s="48"/>
      <c r="E334" s="14"/>
    </row>
    <row r="335" spans="1:5" s="13" customFormat="1" ht="12.75">
      <c r="A335" s="12"/>
      <c r="B335" s="17"/>
      <c r="C335" s="48"/>
      <c r="E335" s="14"/>
    </row>
    <row r="336" spans="1:5" s="13" customFormat="1" ht="12.75">
      <c r="A336" s="12"/>
      <c r="B336" s="17"/>
      <c r="C336" s="48"/>
      <c r="E336" s="14"/>
    </row>
    <row r="337" spans="1:5" s="13" customFormat="1" ht="12.75">
      <c r="A337" s="12"/>
      <c r="B337" s="17"/>
      <c r="C337" s="48"/>
      <c r="E337" s="14"/>
    </row>
    <row r="338" spans="1:5" s="13" customFormat="1" ht="12.75">
      <c r="A338" s="12"/>
      <c r="B338" s="17"/>
      <c r="C338" s="48"/>
      <c r="E338" s="14"/>
    </row>
    <row r="339" spans="1:5" s="13" customFormat="1" ht="12.75">
      <c r="A339" s="12"/>
      <c r="B339" s="17"/>
      <c r="C339" s="48"/>
      <c r="E339" s="14"/>
    </row>
    <row r="340" spans="1:5" s="13" customFormat="1" ht="12.75">
      <c r="A340" s="12"/>
      <c r="B340" s="17"/>
      <c r="C340" s="46"/>
      <c r="E340" s="14"/>
    </row>
    <row r="341" spans="1:5" s="13" customFormat="1" ht="12.75">
      <c r="A341" s="12"/>
      <c r="B341" s="17"/>
      <c r="C341" s="48"/>
      <c r="E341" s="14"/>
    </row>
    <row r="342" spans="1:5" s="13" customFormat="1" ht="12.75">
      <c r="A342" s="12"/>
      <c r="B342" s="17"/>
      <c r="C342" s="48"/>
      <c r="E342" s="14"/>
    </row>
    <row r="343" spans="1:5" s="13" customFormat="1" ht="12.75">
      <c r="A343" s="12"/>
      <c r="B343" s="17"/>
      <c r="C343" s="48"/>
      <c r="E343" s="14"/>
    </row>
    <row r="344" spans="1:5" s="13" customFormat="1" ht="12.75">
      <c r="A344" s="12"/>
      <c r="B344" s="17"/>
      <c r="C344" s="48"/>
      <c r="E344" s="14"/>
    </row>
    <row r="345" spans="1:5" s="13" customFormat="1" ht="12.75">
      <c r="A345" s="12"/>
      <c r="B345" s="17"/>
      <c r="C345" s="48"/>
      <c r="E345" s="14"/>
    </row>
    <row r="346" spans="1:5" s="13" customFormat="1" ht="12.75">
      <c r="A346" s="12"/>
      <c r="B346" s="18"/>
      <c r="C346" s="48"/>
      <c r="E346" s="14"/>
    </row>
    <row r="347" spans="1:5" s="13" customFormat="1" ht="12.75">
      <c r="A347" s="12"/>
      <c r="B347" s="17"/>
      <c r="C347" s="48"/>
      <c r="E347" s="14"/>
    </row>
    <row r="348" spans="1:5" s="13" customFormat="1" ht="12.75">
      <c r="A348" s="12"/>
      <c r="B348" s="17"/>
      <c r="C348" s="48"/>
      <c r="E348" s="14"/>
    </row>
    <row r="349" spans="1:5" s="13" customFormat="1" ht="12.75">
      <c r="A349" s="12"/>
      <c r="B349" s="17"/>
      <c r="C349" s="48"/>
      <c r="E349" s="14"/>
    </row>
    <row r="350" spans="1:5" s="13" customFormat="1" ht="12.75">
      <c r="A350" s="12"/>
      <c r="B350" s="17"/>
      <c r="C350" s="48"/>
      <c r="E350" s="14"/>
    </row>
    <row r="351" spans="1:5" s="13" customFormat="1" ht="12.75">
      <c r="A351" s="12"/>
      <c r="B351" s="17"/>
      <c r="C351" s="48"/>
      <c r="E351" s="14"/>
    </row>
    <row r="352" spans="1:5" s="13" customFormat="1" ht="12.75">
      <c r="A352" s="12"/>
      <c r="B352" s="17"/>
      <c r="C352" s="48"/>
      <c r="E352" s="14"/>
    </row>
    <row r="353" spans="1:5" s="13" customFormat="1" ht="12.75">
      <c r="A353" s="12"/>
      <c r="B353" s="17"/>
      <c r="C353" s="48"/>
      <c r="E353" s="14"/>
    </row>
    <row r="354" spans="1:5" s="13" customFormat="1" ht="12.75">
      <c r="A354" s="12"/>
      <c r="B354" s="19"/>
      <c r="C354" s="49"/>
      <c r="E354" s="14"/>
    </row>
    <row r="355" spans="1:5" s="13" customFormat="1" ht="12.75">
      <c r="A355" s="12"/>
      <c r="B355" s="18"/>
      <c r="C355" s="48"/>
      <c r="E355" s="14"/>
    </row>
    <row r="356" spans="1:5" s="13" customFormat="1" ht="12.75">
      <c r="A356" s="12"/>
      <c r="B356" s="17"/>
      <c r="C356" s="48"/>
      <c r="E356" s="14"/>
    </row>
    <row r="357" spans="1:5" s="13" customFormat="1" ht="12.75">
      <c r="A357" s="12"/>
      <c r="B357" s="17"/>
      <c r="C357" s="48"/>
      <c r="E357" s="14"/>
    </row>
    <row r="358" spans="1:5" s="13" customFormat="1" ht="12.75">
      <c r="A358" s="12"/>
      <c r="B358" s="17"/>
      <c r="C358" s="48"/>
      <c r="E358" s="14"/>
    </row>
    <row r="359" spans="1:5" s="13" customFormat="1" ht="12.75">
      <c r="A359" s="12"/>
      <c r="B359" s="17"/>
      <c r="C359" s="48"/>
      <c r="E359" s="14"/>
    </row>
    <row r="360" spans="1:5" s="13" customFormat="1" ht="12.75">
      <c r="A360" s="12"/>
      <c r="B360" s="17"/>
      <c r="C360" s="48"/>
      <c r="E360" s="14"/>
    </row>
    <row r="361" spans="1:5" s="13" customFormat="1" ht="12.75">
      <c r="A361" s="12"/>
      <c r="B361" s="17"/>
      <c r="C361" s="48"/>
      <c r="E361" s="14"/>
    </row>
    <row r="362" spans="1:5" s="13" customFormat="1" ht="12.75">
      <c r="A362" s="12"/>
      <c r="B362" s="17"/>
      <c r="C362" s="48"/>
      <c r="E362" s="14"/>
    </row>
    <row r="363" spans="1:5" s="13" customFormat="1" ht="12.75">
      <c r="A363" s="12"/>
      <c r="B363" s="17"/>
      <c r="C363" s="48"/>
      <c r="E363" s="14"/>
    </row>
    <row r="364" spans="1:5" s="13" customFormat="1" ht="12.75">
      <c r="A364" s="12"/>
      <c r="B364" s="17"/>
      <c r="C364" s="48"/>
      <c r="E364" s="14"/>
    </row>
    <row r="365" spans="1:5" s="13" customFormat="1" ht="12.75">
      <c r="A365" s="12"/>
      <c r="B365" s="17"/>
      <c r="C365" s="48"/>
      <c r="E365" s="14"/>
    </row>
    <row r="366" spans="1:5" s="13" customFormat="1" ht="12.75">
      <c r="A366" s="12"/>
      <c r="B366" s="17"/>
      <c r="C366" s="48"/>
      <c r="E366" s="14"/>
    </row>
    <row r="367" spans="1:5" s="13" customFormat="1" ht="12.75">
      <c r="A367" s="12"/>
      <c r="B367" s="18"/>
      <c r="C367" s="48"/>
      <c r="E367" s="14"/>
    </row>
    <row r="368" spans="1:5" s="13" customFormat="1" ht="12.75">
      <c r="A368" s="12"/>
      <c r="B368" s="17"/>
      <c r="C368" s="48"/>
      <c r="E368" s="14"/>
    </row>
    <row r="369" spans="1:5" s="13" customFormat="1" ht="12.75">
      <c r="A369" s="12"/>
      <c r="B369" s="17"/>
      <c r="C369" s="48"/>
      <c r="E369" s="14"/>
    </row>
    <row r="370" spans="1:5" s="13" customFormat="1" ht="12.75">
      <c r="A370" s="12"/>
      <c r="B370" s="17"/>
      <c r="C370" s="48"/>
      <c r="E370" s="14"/>
    </row>
    <row r="371" spans="1:5" s="13" customFormat="1" ht="12.75">
      <c r="A371" s="12"/>
      <c r="B371" s="17"/>
      <c r="C371" s="48"/>
      <c r="E371" s="14"/>
    </row>
    <row r="372" spans="1:5" s="13" customFormat="1" ht="12.75">
      <c r="A372" s="12"/>
      <c r="B372" s="17"/>
      <c r="C372" s="48"/>
      <c r="E372" s="14"/>
    </row>
    <row r="373" spans="1:5" s="13" customFormat="1" ht="12.75">
      <c r="A373" s="12"/>
      <c r="B373" s="17"/>
      <c r="C373" s="48"/>
      <c r="E373" s="14"/>
    </row>
    <row r="374" spans="1:5" s="13" customFormat="1" ht="12.75">
      <c r="A374" s="12"/>
      <c r="B374" s="17"/>
      <c r="C374" s="48"/>
      <c r="E374" s="14"/>
    </row>
    <row r="375" spans="1:5" s="13" customFormat="1" ht="12.75">
      <c r="A375" s="12"/>
      <c r="B375" s="17"/>
      <c r="C375" s="48"/>
      <c r="E375" s="14"/>
    </row>
    <row r="376" spans="1:5" s="13" customFormat="1" ht="12.75">
      <c r="A376" s="12"/>
      <c r="B376" s="17"/>
      <c r="C376" s="48"/>
      <c r="E376" s="14"/>
    </row>
    <row r="377" spans="1:5" s="13" customFormat="1" ht="12.75">
      <c r="A377" s="12"/>
      <c r="B377" s="17"/>
      <c r="C377" s="48"/>
      <c r="E377" s="14"/>
    </row>
    <row r="378" spans="1:5" s="13" customFormat="1" ht="12.75">
      <c r="A378" s="12"/>
      <c r="B378" s="17"/>
      <c r="C378" s="48"/>
      <c r="E378" s="14"/>
    </row>
    <row r="379" spans="1:5" s="13" customFormat="1" ht="12.75">
      <c r="A379" s="12"/>
      <c r="B379" s="17"/>
      <c r="C379" s="48"/>
      <c r="E379" s="14"/>
    </row>
    <row r="380" spans="1:5" s="13" customFormat="1" ht="12.75">
      <c r="A380" s="12"/>
      <c r="B380" s="17"/>
      <c r="C380" s="48"/>
      <c r="E380" s="14"/>
    </row>
    <row r="381" spans="1:5" s="13" customFormat="1" ht="12.75">
      <c r="A381" s="12"/>
      <c r="B381" s="17"/>
      <c r="C381" s="48"/>
      <c r="E381" s="14"/>
    </row>
    <row r="382" spans="1:5" s="13" customFormat="1" ht="12.75">
      <c r="A382" s="12"/>
      <c r="B382" s="17"/>
      <c r="C382" s="48"/>
      <c r="E382" s="14"/>
    </row>
    <row r="383" spans="1:5" s="13" customFormat="1" ht="12.75">
      <c r="A383" s="12"/>
      <c r="B383" s="17"/>
      <c r="C383" s="48"/>
      <c r="E383" s="14"/>
    </row>
    <row r="384" spans="1:5" s="13" customFormat="1" ht="12.75">
      <c r="A384" s="12"/>
      <c r="B384" s="18"/>
      <c r="C384" s="48"/>
      <c r="E384" s="14"/>
    </row>
    <row r="385" spans="1:5" s="13" customFormat="1" ht="12.75">
      <c r="A385" s="12"/>
      <c r="B385" s="19"/>
      <c r="C385" s="49"/>
      <c r="E385" s="14"/>
    </row>
    <row r="386" spans="1:5" s="13" customFormat="1" ht="12.75">
      <c r="A386" s="12"/>
      <c r="B386" s="17"/>
      <c r="C386" s="48"/>
      <c r="E386" s="14"/>
    </row>
    <row r="387" spans="1:5" s="13" customFormat="1" ht="12.75">
      <c r="A387" s="12"/>
      <c r="B387" s="19"/>
      <c r="C387" s="49"/>
      <c r="E387" s="14"/>
    </row>
    <row r="388" spans="1:5" s="13" customFormat="1" ht="12.75">
      <c r="A388" s="12"/>
      <c r="B388" s="17"/>
      <c r="C388" s="48"/>
      <c r="E388" s="14"/>
    </row>
    <row r="389" spans="1:5" s="13" customFormat="1" ht="12.75">
      <c r="A389" s="12"/>
      <c r="B389" s="19"/>
      <c r="C389" s="49"/>
      <c r="E389" s="14"/>
    </row>
    <row r="390" spans="1:5" s="13" customFormat="1" ht="12.75">
      <c r="A390" s="12"/>
      <c r="B390" s="17"/>
      <c r="C390" s="48"/>
      <c r="E390" s="14"/>
    </row>
    <row r="391" spans="1:5" s="13" customFormat="1" ht="12.75">
      <c r="A391" s="12"/>
      <c r="B391" s="19"/>
      <c r="C391" s="49"/>
      <c r="E391" s="14"/>
    </row>
    <row r="392" spans="1:5" s="13" customFormat="1" ht="12.75">
      <c r="A392" s="12"/>
      <c r="B392" s="17"/>
      <c r="C392" s="48"/>
      <c r="E392" s="14"/>
    </row>
    <row r="393" spans="1:5" s="13" customFormat="1" ht="12.75">
      <c r="A393" s="12"/>
      <c r="B393" s="17"/>
      <c r="C393" s="48"/>
      <c r="E393" s="14"/>
    </row>
    <row r="394" spans="1:5" s="13" customFormat="1" ht="12.75">
      <c r="A394" s="12"/>
      <c r="B394" s="17"/>
      <c r="C394" s="48"/>
      <c r="E394" s="14"/>
    </row>
    <row r="395" spans="1:5" s="13" customFormat="1" ht="12.75">
      <c r="A395" s="12"/>
      <c r="B395" s="17"/>
      <c r="C395" s="48"/>
      <c r="E395" s="14"/>
    </row>
    <row r="396" spans="1:5" s="13" customFormat="1" ht="12.75">
      <c r="A396" s="12"/>
      <c r="B396" s="17"/>
      <c r="C396" s="48"/>
      <c r="E396" s="14"/>
    </row>
    <row r="397" spans="1:5" s="13" customFormat="1" ht="12.75">
      <c r="A397" s="12"/>
      <c r="B397" s="17"/>
      <c r="C397" s="44"/>
      <c r="E397" s="14"/>
    </row>
    <row r="398" spans="1:5" s="13" customFormat="1" ht="12.75">
      <c r="A398" s="32"/>
      <c r="B398" s="20"/>
      <c r="C398" s="42"/>
      <c r="E398" s="14"/>
    </row>
    <row r="399" spans="1:5" s="13" customFormat="1" ht="12.75">
      <c r="A399" s="33"/>
      <c r="B399" s="19"/>
      <c r="C399" s="50"/>
      <c r="E399" s="14"/>
    </row>
    <row r="400" spans="1:5" s="13" customFormat="1" ht="12.75">
      <c r="A400" s="33"/>
      <c r="B400" s="17"/>
      <c r="C400" s="44"/>
      <c r="E400" s="14"/>
    </row>
    <row r="401" spans="1:5" s="13" customFormat="1" ht="12.75">
      <c r="A401" s="33"/>
      <c r="B401" s="18"/>
      <c r="C401" s="44"/>
      <c r="E401" s="14"/>
    </row>
    <row r="402" spans="1:5" s="13" customFormat="1" ht="12.75">
      <c r="A402" s="33"/>
      <c r="B402" s="19"/>
      <c r="C402" s="50"/>
      <c r="E402" s="14"/>
    </row>
    <row r="403" spans="1:5" s="13" customFormat="1" ht="12.75">
      <c r="A403" s="33"/>
      <c r="B403" s="17"/>
      <c r="C403" s="44"/>
      <c r="E403" s="14"/>
    </row>
    <row r="404" spans="1:5" s="13" customFormat="1" ht="12.75">
      <c r="A404" s="33"/>
      <c r="B404" s="17"/>
      <c r="C404" s="44"/>
      <c r="E404" s="14"/>
    </row>
    <row r="405" spans="1:5" s="13" customFormat="1" ht="12.75">
      <c r="A405" s="33"/>
      <c r="B405" s="17"/>
      <c r="C405" s="44"/>
      <c r="E405" s="14"/>
    </row>
    <row r="406" spans="1:5" s="13" customFormat="1" ht="12.75">
      <c r="A406" s="33"/>
      <c r="B406" s="19"/>
      <c r="C406" s="50"/>
      <c r="E406" s="14"/>
    </row>
    <row r="407" spans="1:5" s="13" customFormat="1" ht="12.75">
      <c r="A407" s="33"/>
      <c r="B407" s="17"/>
      <c r="C407" s="44"/>
      <c r="E407" s="14"/>
    </row>
    <row r="408" spans="1:5" s="13" customFormat="1" ht="12.75">
      <c r="A408" s="33"/>
      <c r="B408" s="17"/>
      <c r="C408" s="44"/>
      <c r="E408" s="14"/>
    </row>
    <row r="409" spans="1:5" s="13" customFormat="1" ht="12.75">
      <c r="A409" s="33"/>
      <c r="B409" s="19"/>
      <c r="C409" s="50"/>
      <c r="E409" s="14"/>
    </row>
    <row r="410" spans="1:5" s="13" customFormat="1" ht="12.75">
      <c r="A410" s="33"/>
      <c r="B410" s="17"/>
      <c r="C410" s="44"/>
      <c r="E410" s="14"/>
    </row>
    <row r="411" spans="1:5" s="13" customFormat="1" ht="12.75">
      <c r="A411" s="33"/>
      <c r="B411" s="19"/>
      <c r="C411" s="50"/>
      <c r="E411" s="14"/>
    </row>
    <row r="412" spans="1:5" s="13" customFormat="1" ht="12.75">
      <c r="A412" s="33"/>
      <c r="B412" s="17"/>
      <c r="C412" s="44"/>
      <c r="E412" s="14"/>
    </row>
    <row r="413" spans="1:5" s="13" customFormat="1" ht="14.25">
      <c r="A413" s="12"/>
      <c r="B413" s="29"/>
      <c r="C413" s="48"/>
      <c r="E413" s="14"/>
    </row>
    <row r="414" spans="1:5" s="13" customFormat="1" ht="12.75">
      <c r="A414" s="12"/>
      <c r="B414" s="18"/>
      <c r="C414" s="50"/>
      <c r="E414" s="14"/>
    </row>
    <row r="415" spans="1:5" s="13" customFormat="1" ht="12.75">
      <c r="A415" s="12"/>
      <c r="B415" s="19"/>
      <c r="C415" s="50"/>
      <c r="E415" s="14"/>
    </row>
    <row r="416" spans="1:5" s="13" customFormat="1" ht="12.75">
      <c r="A416" s="12"/>
      <c r="B416" s="17"/>
      <c r="C416" s="44"/>
      <c r="E416" s="14"/>
    </row>
    <row r="417" spans="1:5" s="13" customFormat="1" ht="12.75">
      <c r="A417" s="12"/>
      <c r="B417" s="17"/>
      <c r="C417" s="44"/>
      <c r="E417" s="14"/>
    </row>
    <row r="418" spans="1:5" s="13" customFormat="1" ht="12.75">
      <c r="A418" s="12"/>
      <c r="B418" s="17"/>
      <c r="C418" s="44"/>
      <c r="E418" s="14"/>
    </row>
    <row r="419" spans="1:5" s="13" customFormat="1" ht="12.75">
      <c r="A419" s="12"/>
      <c r="B419" s="17"/>
      <c r="C419" s="44"/>
      <c r="E419" s="14"/>
    </row>
    <row r="420" spans="1:5" s="13" customFormat="1" ht="12.75">
      <c r="A420" s="12"/>
      <c r="B420" s="17"/>
      <c r="C420" s="44"/>
      <c r="E420" s="14"/>
    </row>
    <row r="421" spans="1:5" s="13" customFormat="1" ht="12.75">
      <c r="A421" s="12"/>
      <c r="B421" s="17"/>
      <c r="C421" s="44"/>
      <c r="E421" s="14"/>
    </row>
    <row r="422" spans="1:5" s="13" customFormat="1" ht="12.75">
      <c r="A422" s="12"/>
      <c r="B422" s="17"/>
      <c r="C422" s="44"/>
      <c r="E422" s="14"/>
    </row>
    <row r="423" spans="1:5" s="13" customFormat="1" ht="12.75">
      <c r="A423" s="12"/>
      <c r="B423" s="17"/>
      <c r="C423" s="44"/>
      <c r="E423" s="14"/>
    </row>
    <row r="424" spans="1:5" s="13" customFormat="1" ht="12.75">
      <c r="A424" s="12"/>
      <c r="B424" s="17"/>
      <c r="C424" s="44"/>
      <c r="E424" s="14"/>
    </row>
    <row r="425" spans="1:5" s="13" customFormat="1" ht="12.75">
      <c r="A425" s="12"/>
      <c r="B425" s="17"/>
      <c r="C425" s="44"/>
      <c r="E425" s="14"/>
    </row>
    <row r="426" spans="1:5" s="13" customFormat="1" ht="12.75">
      <c r="A426" s="12"/>
      <c r="B426" s="17"/>
      <c r="C426" s="44"/>
      <c r="E426" s="14"/>
    </row>
    <row r="427" spans="1:5" s="13" customFormat="1" ht="12.75">
      <c r="A427" s="12"/>
      <c r="B427" s="17"/>
      <c r="C427" s="44"/>
      <c r="E427" s="14"/>
    </row>
    <row r="428" spans="1:5" s="13" customFormat="1" ht="12.75">
      <c r="A428" s="12"/>
      <c r="B428" s="17"/>
      <c r="C428" s="44"/>
      <c r="E428" s="14"/>
    </row>
    <row r="429" spans="1:5" s="13" customFormat="1" ht="12.75">
      <c r="A429" s="12"/>
      <c r="B429" s="19"/>
      <c r="C429" s="50"/>
      <c r="E429" s="14"/>
    </row>
    <row r="430" spans="1:5" s="13" customFormat="1" ht="25.5" customHeight="1">
      <c r="A430" s="12"/>
      <c r="B430" s="17"/>
      <c r="C430" s="44"/>
      <c r="E430" s="14"/>
    </row>
    <row r="431" spans="1:5" s="13" customFormat="1" ht="12.75">
      <c r="A431" s="12"/>
      <c r="B431" s="17"/>
      <c r="C431" s="44"/>
      <c r="E431" s="14"/>
    </row>
    <row r="432" spans="1:5" s="13" customFormat="1" ht="12.75">
      <c r="A432" s="12"/>
      <c r="B432" s="17"/>
      <c r="C432" s="44"/>
      <c r="E432" s="14"/>
    </row>
    <row r="433" spans="1:5" s="13" customFormat="1" ht="12.75">
      <c r="A433" s="12"/>
      <c r="B433" s="17"/>
      <c r="C433" s="44"/>
      <c r="E433" s="14"/>
    </row>
    <row r="434" spans="1:5" s="13" customFormat="1" ht="12.75">
      <c r="A434" s="12"/>
      <c r="B434" s="17"/>
      <c r="C434" s="44"/>
      <c r="E434" s="14"/>
    </row>
    <row r="435" spans="1:5" s="13" customFormat="1" ht="30.75" customHeight="1">
      <c r="A435" s="12"/>
      <c r="B435" s="17"/>
      <c r="C435" s="44"/>
      <c r="E435" s="14"/>
    </row>
    <row r="436" spans="1:5" s="13" customFormat="1" ht="12.75">
      <c r="A436" s="12"/>
      <c r="B436" s="17"/>
      <c r="C436" s="44"/>
      <c r="E436" s="14"/>
    </row>
    <row r="437" spans="1:5" s="13" customFormat="1" ht="12.75">
      <c r="A437" s="12"/>
      <c r="B437" s="17"/>
      <c r="C437" s="44"/>
      <c r="E437" s="14"/>
    </row>
    <row r="438" spans="1:5" s="13" customFormat="1" ht="12.75">
      <c r="A438" s="12"/>
      <c r="B438" s="17"/>
      <c r="C438" s="44"/>
      <c r="E438" s="14"/>
    </row>
    <row r="439" spans="1:5" s="13" customFormat="1" ht="12.75">
      <c r="A439" s="12"/>
      <c r="B439" s="17"/>
      <c r="C439" s="44"/>
      <c r="E439" s="14"/>
    </row>
    <row r="440" spans="1:5" s="13" customFormat="1" ht="12.75">
      <c r="A440" s="12"/>
      <c r="B440" s="17"/>
      <c r="C440" s="44"/>
      <c r="E440" s="14"/>
    </row>
    <row r="441" spans="1:5" s="13" customFormat="1" ht="15" customHeight="1">
      <c r="A441" s="12"/>
      <c r="B441" s="17"/>
      <c r="C441" s="44"/>
      <c r="E441" s="14"/>
    </row>
    <row r="442" spans="1:5" s="13" customFormat="1" ht="15" customHeight="1">
      <c r="A442" s="12"/>
      <c r="B442" s="17"/>
      <c r="C442" s="44"/>
      <c r="E442" s="14"/>
    </row>
    <row r="443" spans="1:5" s="13" customFormat="1" ht="15" customHeight="1">
      <c r="A443" s="12"/>
      <c r="B443" s="17"/>
      <c r="C443" s="44"/>
      <c r="E443" s="14"/>
    </row>
    <row r="444" spans="1:5" s="13" customFormat="1" ht="15" customHeight="1">
      <c r="A444" s="12"/>
      <c r="B444" s="17"/>
      <c r="C444" s="44"/>
      <c r="E444" s="14"/>
    </row>
    <row r="445" spans="1:5" s="13" customFormat="1" ht="15" customHeight="1">
      <c r="A445" s="12"/>
      <c r="B445" s="18"/>
      <c r="C445" s="50"/>
      <c r="E445" s="14"/>
    </row>
    <row r="446" spans="1:5" s="13" customFormat="1" ht="15" customHeight="1">
      <c r="A446" s="12"/>
      <c r="B446" s="19"/>
      <c r="C446" s="50"/>
      <c r="E446" s="14"/>
    </row>
    <row r="447" spans="1:5" s="13" customFormat="1" ht="15" customHeight="1">
      <c r="A447" s="33"/>
      <c r="B447" s="17"/>
      <c r="C447" s="44"/>
      <c r="E447" s="14"/>
    </row>
    <row r="448" spans="1:5" s="13" customFormat="1" ht="15" customHeight="1">
      <c r="A448" s="12"/>
      <c r="B448" s="17"/>
      <c r="C448" s="44"/>
      <c r="E448" s="14"/>
    </row>
    <row r="449" spans="1:5" s="13" customFormat="1" ht="15" customHeight="1">
      <c r="A449" s="33"/>
      <c r="B449" s="17"/>
      <c r="C449" s="44"/>
      <c r="E449" s="14"/>
    </row>
    <row r="450" spans="1:5" s="13" customFormat="1" ht="15" customHeight="1">
      <c r="A450" s="12"/>
      <c r="B450" s="17"/>
      <c r="C450" s="44"/>
      <c r="E450" s="14"/>
    </row>
    <row r="451" spans="1:5" s="13" customFormat="1" ht="15" customHeight="1">
      <c r="A451" s="33"/>
      <c r="B451" s="17"/>
      <c r="C451" s="44"/>
      <c r="E451" s="14"/>
    </row>
    <row r="452" spans="1:5" s="13" customFormat="1" ht="15" customHeight="1">
      <c r="A452" s="12"/>
      <c r="B452" s="17"/>
      <c r="C452" s="44"/>
      <c r="E452" s="14"/>
    </row>
    <row r="453" spans="1:5" s="13" customFormat="1" ht="15" customHeight="1">
      <c r="A453" s="33"/>
      <c r="B453" s="17"/>
      <c r="C453" s="44"/>
      <c r="E453" s="14"/>
    </row>
    <row r="454" spans="1:5" s="13" customFormat="1" ht="15" customHeight="1">
      <c r="A454" s="12"/>
      <c r="B454" s="17"/>
      <c r="C454" s="44"/>
      <c r="E454" s="14"/>
    </row>
    <row r="455" spans="1:5" s="13" customFormat="1" ht="15" customHeight="1">
      <c r="A455" s="33"/>
      <c r="B455" s="17"/>
      <c r="C455" s="44"/>
      <c r="E455" s="14"/>
    </row>
    <row r="456" spans="1:5" s="13" customFormat="1" ht="15" customHeight="1">
      <c r="A456" s="12"/>
      <c r="B456" s="17"/>
      <c r="C456" s="44"/>
      <c r="E456" s="14"/>
    </row>
    <row r="457" spans="1:5" s="13" customFormat="1" ht="15" customHeight="1">
      <c r="A457" s="33"/>
      <c r="B457" s="17"/>
      <c r="C457" s="44"/>
      <c r="E457" s="14"/>
    </row>
    <row r="458" spans="1:5" s="13" customFormat="1" ht="15" customHeight="1">
      <c r="A458" s="12"/>
      <c r="B458" s="17"/>
      <c r="C458" s="44"/>
      <c r="E458" s="14"/>
    </row>
    <row r="459" spans="1:5" s="13" customFormat="1" ht="15" customHeight="1">
      <c r="A459" s="33"/>
      <c r="B459" s="17"/>
      <c r="C459" s="44"/>
      <c r="E459" s="14"/>
    </row>
    <row r="460" spans="1:5" s="13" customFormat="1" ht="15" customHeight="1">
      <c r="A460" s="12"/>
      <c r="B460" s="17"/>
      <c r="C460" s="44"/>
      <c r="E460" s="14"/>
    </row>
    <row r="461" spans="1:5" s="13" customFormat="1" ht="15" customHeight="1">
      <c r="A461" s="33"/>
      <c r="B461" s="17"/>
      <c r="C461" s="44"/>
      <c r="E461" s="14"/>
    </row>
    <row r="462" spans="1:5" s="13" customFormat="1" ht="15" customHeight="1">
      <c r="A462" s="12"/>
      <c r="B462" s="17"/>
      <c r="C462" s="44"/>
      <c r="E462" s="14"/>
    </row>
    <row r="463" spans="1:5" s="13" customFormat="1" ht="15" customHeight="1">
      <c r="A463" s="33"/>
      <c r="B463" s="17"/>
      <c r="C463" s="44"/>
      <c r="E463" s="14"/>
    </row>
    <row r="464" spans="1:5" s="13" customFormat="1" ht="15" customHeight="1">
      <c r="A464" s="12"/>
      <c r="B464" s="17"/>
      <c r="C464" s="44"/>
      <c r="E464" s="14"/>
    </row>
    <row r="465" spans="1:5" s="13" customFormat="1" ht="15" customHeight="1">
      <c r="A465" s="33"/>
      <c r="B465" s="17"/>
      <c r="C465" s="44"/>
      <c r="E465" s="14"/>
    </row>
    <row r="466" spans="1:5" s="13" customFormat="1" ht="15" customHeight="1">
      <c r="A466" s="33"/>
      <c r="B466" s="19"/>
      <c r="C466" s="50"/>
      <c r="E466" s="14"/>
    </row>
    <row r="467" spans="1:5" s="13" customFormat="1" ht="15" customHeight="1">
      <c r="A467" s="33"/>
      <c r="B467" s="17"/>
      <c r="C467" s="44"/>
      <c r="E467" s="14"/>
    </row>
    <row r="468" spans="1:5" s="13" customFormat="1" ht="15" customHeight="1">
      <c r="A468" s="33"/>
      <c r="B468" s="17"/>
      <c r="C468" s="44"/>
      <c r="E468" s="14"/>
    </row>
    <row r="469" spans="1:5" s="13" customFormat="1" ht="15" customHeight="1">
      <c r="A469" s="33"/>
      <c r="B469" s="17"/>
      <c r="C469" s="44"/>
      <c r="E469" s="14"/>
    </row>
    <row r="470" spans="1:5" s="13" customFormat="1" ht="15" customHeight="1">
      <c r="A470" s="33"/>
      <c r="B470" s="17"/>
      <c r="C470" s="44"/>
      <c r="E470" s="14"/>
    </row>
    <row r="471" spans="1:5" s="13" customFormat="1" ht="15" customHeight="1">
      <c r="A471" s="33"/>
      <c r="B471" s="17"/>
      <c r="C471" s="44"/>
      <c r="E471" s="14"/>
    </row>
    <row r="472" spans="1:5" s="13" customFormat="1" ht="15" customHeight="1">
      <c r="A472" s="33"/>
      <c r="B472" s="17"/>
      <c r="C472" s="44"/>
      <c r="E472" s="14"/>
    </row>
    <row r="473" spans="1:5" s="13" customFormat="1" ht="15" customHeight="1">
      <c r="A473" s="12"/>
      <c r="B473" s="34"/>
      <c r="C473" s="43"/>
      <c r="E473" s="14"/>
    </row>
    <row r="474" s="13" customFormat="1" ht="15" customHeight="1">
      <c r="C474" s="51"/>
    </row>
    <row r="475" s="13" customFormat="1" ht="15" customHeight="1">
      <c r="C475" s="51"/>
    </row>
    <row r="476" s="13" customFormat="1" ht="15" customHeight="1">
      <c r="C476" s="51"/>
    </row>
    <row r="477" s="13" customFormat="1" ht="15" customHeight="1">
      <c r="C477" s="51"/>
    </row>
    <row r="478" s="13" customFormat="1" ht="15" customHeight="1">
      <c r="C478" s="51"/>
    </row>
    <row r="479" s="13" customFormat="1" ht="15" customHeight="1">
      <c r="C479" s="51"/>
    </row>
    <row r="480" s="13" customFormat="1" ht="15" customHeight="1">
      <c r="C480" s="51"/>
    </row>
    <row r="481" s="13" customFormat="1" ht="15" customHeight="1">
      <c r="C481" s="51"/>
    </row>
    <row r="482" s="13" customFormat="1" ht="15" customHeight="1">
      <c r="C482" s="51"/>
    </row>
    <row r="483" s="13" customFormat="1" ht="15" customHeight="1">
      <c r="C483" s="51"/>
    </row>
    <row r="484" s="13" customFormat="1" ht="15" customHeight="1">
      <c r="C484" s="51"/>
    </row>
    <row r="485" s="13" customFormat="1" ht="15" customHeight="1">
      <c r="C485" s="51"/>
    </row>
    <row r="486" s="13" customFormat="1" ht="15" customHeight="1">
      <c r="C486" s="51"/>
    </row>
    <row r="487" s="13" customFormat="1" ht="15" customHeight="1">
      <c r="C487" s="51"/>
    </row>
    <row r="488" s="13" customFormat="1" ht="15" customHeight="1">
      <c r="C488" s="51"/>
    </row>
    <row r="489" s="13" customFormat="1" ht="15" customHeight="1">
      <c r="C489" s="51"/>
    </row>
    <row r="490" s="13" customFormat="1" ht="15" customHeight="1">
      <c r="C490" s="51"/>
    </row>
    <row r="491" s="13" customFormat="1" ht="15" customHeight="1">
      <c r="C491" s="51"/>
    </row>
    <row r="492" s="13" customFormat="1" ht="15" customHeight="1">
      <c r="C492" s="51"/>
    </row>
    <row r="493" s="13" customFormat="1" ht="15" customHeight="1">
      <c r="C493" s="51"/>
    </row>
    <row r="494" s="13" customFormat="1" ht="15" customHeight="1">
      <c r="C494" s="51"/>
    </row>
    <row r="495" s="13" customFormat="1" ht="15" customHeight="1">
      <c r="C495" s="51"/>
    </row>
    <row r="496" s="13" customFormat="1" ht="15" customHeight="1">
      <c r="C496" s="51"/>
    </row>
    <row r="497" s="13" customFormat="1" ht="15" customHeight="1">
      <c r="C497" s="51"/>
    </row>
    <row r="498" s="13" customFormat="1" ht="15" customHeight="1">
      <c r="C498" s="51"/>
    </row>
    <row r="499" s="13" customFormat="1" ht="15" customHeight="1">
      <c r="C499" s="51"/>
    </row>
    <row r="500" s="13" customFormat="1" ht="15" customHeight="1">
      <c r="C500" s="51"/>
    </row>
    <row r="501" s="13" customFormat="1" ht="15" customHeight="1">
      <c r="C501" s="51"/>
    </row>
    <row r="502" s="13" customFormat="1" ht="15" customHeight="1">
      <c r="C502" s="51"/>
    </row>
    <row r="503" s="13" customFormat="1" ht="15" customHeight="1">
      <c r="C503" s="51"/>
    </row>
    <row r="504" s="13" customFormat="1" ht="15" customHeight="1">
      <c r="C504" s="51"/>
    </row>
    <row r="505" s="13" customFormat="1" ht="15" customHeight="1">
      <c r="C505" s="51"/>
    </row>
    <row r="506" s="13" customFormat="1" ht="15" customHeight="1">
      <c r="C506" s="51"/>
    </row>
    <row r="507" s="13" customFormat="1" ht="15" customHeight="1">
      <c r="C507" s="51"/>
    </row>
    <row r="508" s="13" customFormat="1" ht="15" customHeight="1">
      <c r="C508" s="51"/>
    </row>
    <row r="509" s="13" customFormat="1" ht="15" customHeight="1">
      <c r="C509" s="51"/>
    </row>
    <row r="510" s="13" customFormat="1" ht="15" customHeight="1">
      <c r="C510" s="51"/>
    </row>
    <row r="511" s="13" customFormat="1" ht="15" customHeight="1">
      <c r="C511" s="51"/>
    </row>
    <row r="512" s="13" customFormat="1" ht="15" customHeight="1">
      <c r="C512" s="51"/>
    </row>
    <row r="513" s="13" customFormat="1" ht="15" customHeight="1">
      <c r="C513" s="51"/>
    </row>
    <row r="514" s="13" customFormat="1" ht="15" customHeight="1">
      <c r="C514" s="51"/>
    </row>
    <row r="515" s="13" customFormat="1" ht="15" customHeight="1">
      <c r="C515" s="51"/>
    </row>
    <row r="516" s="13" customFormat="1" ht="15" customHeight="1">
      <c r="C516" s="51"/>
    </row>
    <row r="517" s="13" customFormat="1" ht="15" customHeight="1">
      <c r="C517" s="51"/>
    </row>
    <row r="518" s="13" customFormat="1" ht="15" customHeight="1">
      <c r="C518" s="51"/>
    </row>
    <row r="519" s="13" customFormat="1" ht="15" customHeight="1">
      <c r="C519" s="51"/>
    </row>
    <row r="520" s="13" customFormat="1" ht="15" customHeight="1">
      <c r="C520" s="51"/>
    </row>
    <row r="521" s="13" customFormat="1" ht="15" customHeight="1">
      <c r="C521" s="51"/>
    </row>
    <row r="522" s="13" customFormat="1" ht="15" customHeight="1">
      <c r="C522" s="51"/>
    </row>
    <row r="523" s="13" customFormat="1" ht="15" customHeight="1">
      <c r="C523" s="51"/>
    </row>
    <row r="524" s="13" customFormat="1" ht="15" customHeight="1">
      <c r="C524" s="51"/>
    </row>
    <row r="525" s="13" customFormat="1" ht="15" customHeight="1">
      <c r="C525" s="51"/>
    </row>
    <row r="526" s="13" customFormat="1" ht="15" customHeight="1">
      <c r="C526" s="51"/>
    </row>
    <row r="527" s="13" customFormat="1" ht="15" customHeight="1">
      <c r="C527" s="51"/>
    </row>
    <row r="528" s="13" customFormat="1" ht="15" customHeight="1">
      <c r="C528" s="51"/>
    </row>
    <row r="529" s="13" customFormat="1" ht="15" customHeight="1">
      <c r="C529" s="51"/>
    </row>
    <row r="530" s="13" customFormat="1" ht="15" customHeight="1">
      <c r="C530" s="51"/>
    </row>
    <row r="531" s="13" customFormat="1" ht="15" customHeight="1">
      <c r="C531" s="51"/>
    </row>
    <row r="532" s="13" customFormat="1" ht="15" customHeight="1">
      <c r="C532" s="51"/>
    </row>
    <row r="533" s="13" customFormat="1" ht="15" customHeight="1">
      <c r="C533" s="51"/>
    </row>
    <row r="534" s="13" customFormat="1" ht="15" customHeight="1">
      <c r="C534" s="51"/>
    </row>
    <row r="535" s="13" customFormat="1" ht="15" customHeight="1">
      <c r="C535" s="51"/>
    </row>
    <row r="536" s="13" customFormat="1" ht="15" customHeight="1">
      <c r="C536" s="51"/>
    </row>
    <row r="537" s="13" customFormat="1" ht="15" customHeight="1">
      <c r="C537" s="51"/>
    </row>
    <row r="538" s="13" customFormat="1" ht="15" customHeight="1">
      <c r="C538" s="51"/>
    </row>
    <row r="539" s="13" customFormat="1" ht="15" customHeight="1">
      <c r="C539" s="51"/>
    </row>
    <row r="540" s="13" customFormat="1" ht="15" customHeight="1">
      <c r="C540" s="51"/>
    </row>
    <row r="541" s="13" customFormat="1" ht="15" customHeight="1">
      <c r="C541" s="51"/>
    </row>
    <row r="542" s="13" customFormat="1" ht="15" customHeight="1">
      <c r="C542" s="51"/>
    </row>
    <row r="543" s="13" customFormat="1" ht="15" customHeight="1">
      <c r="C543" s="51"/>
    </row>
    <row r="544" s="13" customFormat="1" ht="15" customHeight="1">
      <c r="C544" s="51"/>
    </row>
    <row r="545" s="13" customFormat="1" ht="15" customHeight="1">
      <c r="C545" s="51"/>
    </row>
    <row r="546" s="13" customFormat="1" ht="15" customHeight="1">
      <c r="C546" s="51"/>
    </row>
    <row r="547" s="13" customFormat="1" ht="15" customHeight="1">
      <c r="C547" s="51"/>
    </row>
    <row r="548" s="13" customFormat="1" ht="15" customHeight="1">
      <c r="C548" s="51"/>
    </row>
    <row r="549" s="13" customFormat="1" ht="15" customHeight="1">
      <c r="C549" s="51"/>
    </row>
    <row r="550" s="13" customFormat="1" ht="15" customHeight="1">
      <c r="C550" s="51"/>
    </row>
    <row r="551" s="13" customFormat="1" ht="15" customHeight="1">
      <c r="C551" s="51"/>
    </row>
    <row r="552" s="13" customFormat="1" ht="15" customHeight="1">
      <c r="C552" s="51"/>
    </row>
    <row r="553" s="13" customFormat="1" ht="15" customHeight="1">
      <c r="C553" s="51"/>
    </row>
    <row r="554" s="13" customFormat="1" ht="15" customHeight="1">
      <c r="C554" s="51"/>
    </row>
    <row r="555" s="13" customFormat="1" ht="15" customHeight="1">
      <c r="C555" s="51"/>
    </row>
    <row r="556" s="13" customFormat="1" ht="15" customHeight="1">
      <c r="C556" s="51"/>
    </row>
    <row r="557" s="13" customFormat="1" ht="15" customHeight="1">
      <c r="C557" s="51"/>
    </row>
    <row r="558" s="13" customFormat="1" ht="15" customHeight="1">
      <c r="C558" s="51"/>
    </row>
    <row r="559" s="13" customFormat="1" ht="15" customHeight="1">
      <c r="C559" s="51"/>
    </row>
    <row r="560" s="13" customFormat="1" ht="12.75">
      <c r="C560" s="51"/>
    </row>
    <row r="561" s="13" customFormat="1" ht="12.75">
      <c r="C561" s="51"/>
    </row>
    <row r="562" s="13" customFormat="1" ht="12.75">
      <c r="C562" s="51"/>
    </row>
    <row r="563" s="13" customFormat="1" ht="12.75">
      <c r="C563" s="51"/>
    </row>
    <row r="564" s="13" customFormat="1" ht="12.75">
      <c r="C564" s="51"/>
    </row>
    <row r="565" s="13" customFormat="1" ht="12.75">
      <c r="C565" s="51"/>
    </row>
    <row r="566" s="13" customFormat="1" ht="12.75">
      <c r="C566" s="51"/>
    </row>
    <row r="567" s="13" customFormat="1" ht="12.75">
      <c r="C567" s="51"/>
    </row>
    <row r="568" s="13" customFormat="1" ht="12.75">
      <c r="C568" s="51"/>
    </row>
    <row r="569" s="13" customFormat="1" ht="12.75">
      <c r="C569" s="51"/>
    </row>
    <row r="570" s="13" customFormat="1" ht="12.75">
      <c r="C570" s="51"/>
    </row>
    <row r="571" s="13" customFormat="1" ht="12.75">
      <c r="C571" s="51"/>
    </row>
    <row r="572" s="13" customFormat="1" ht="12.75">
      <c r="C572" s="51"/>
    </row>
    <row r="573" s="13" customFormat="1" ht="12.75">
      <c r="C573" s="51"/>
    </row>
    <row r="574" s="13" customFormat="1" ht="12.75">
      <c r="C574" s="51"/>
    </row>
    <row r="575" s="13" customFormat="1" ht="12.75">
      <c r="C575" s="51"/>
    </row>
    <row r="576" s="13" customFormat="1" ht="12.75">
      <c r="C576" s="51"/>
    </row>
    <row r="577" s="13" customFormat="1" ht="12.75">
      <c r="C577" s="51"/>
    </row>
    <row r="578" s="13" customFormat="1" ht="12.75">
      <c r="C578" s="51"/>
    </row>
    <row r="579" s="13" customFormat="1" ht="12.75">
      <c r="C579" s="51"/>
    </row>
    <row r="580" s="13" customFormat="1" ht="12.75">
      <c r="C580" s="51"/>
    </row>
    <row r="581" s="13" customFormat="1" ht="12.75">
      <c r="C581" s="51"/>
    </row>
    <row r="582" s="13" customFormat="1" ht="12.75">
      <c r="C582" s="51"/>
    </row>
    <row r="583" s="13" customFormat="1" ht="12.75">
      <c r="C583" s="51"/>
    </row>
    <row r="584" s="13" customFormat="1" ht="12.75">
      <c r="C584" s="51"/>
    </row>
    <row r="585" s="13" customFormat="1" ht="12.75">
      <c r="C585" s="51"/>
    </row>
    <row r="586" s="13" customFormat="1" ht="12.75">
      <c r="C586" s="51"/>
    </row>
    <row r="587" s="13" customFormat="1" ht="12.75">
      <c r="C587" s="51"/>
    </row>
    <row r="588" s="13" customFormat="1" ht="12.75">
      <c r="C588" s="51"/>
    </row>
    <row r="589" s="13" customFormat="1" ht="12.75">
      <c r="C589" s="51"/>
    </row>
    <row r="590" s="13" customFormat="1" ht="12.75">
      <c r="C590" s="51"/>
    </row>
    <row r="591" s="13" customFormat="1" ht="12.75">
      <c r="C591" s="51"/>
    </row>
    <row r="592" s="13" customFormat="1" ht="12.75">
      <c r="C592" s="51"/>
    </row>
    <row r="593" s="13" customFormat="1" ht="12.75">
      <c r="C593" s="51"/>
    </row>
    <row r="594" s="13" customFormat="1" ht="12.75">
      <c r="C594" s="51"/>
    </row>
    <row r="595" s="13" customFormat="1" ht="12.75">
      <c r="C595" s="51"/>
    </row>
    <row r="596" s="13" customFormat="1" ht="12.75">
      <c r="C596" s="51"/>
    </row>
    <row r="597" s="13" customFormat="1" ht="12.75">
      <c r="C597" s="51"/>
    </row>
    <row r="598" s="13" customFormat="1" ht="12.75">
      <c r="C598" s="51"/>
    </row>
    <row r="599" s="13" customFormat="1" ht="12.75">
      <c r="C599" s="51"/>
    </row>
    <row r="600" s="13" customFormat="1" ht="12.75">
      <c r="C600" s="51"/>
    </row>
    <row r="601" s="13" customFormat="1" ht="12.75">
      <c r="C601" s="51"/>
    </row>
    <row r="602" s="13" customFormat="1" ht="12.75">
      <c r="C602" s="51"/>
    </row>
    <row r="603" s="13" customFormat="1" ht="12.75">
      <c r="C603" s="51"/>
    </row>
    <row r="604" s="13" customFormat="1" ht="12.75">
      <c r="C604" s="51"/>
    </row>
    <row r="605" s="13" customFormat="1" ht="12.75">
      <c r="C605" s="51"/>
    </row>
    <row r="606" s="13" customFormat="1" ht="12.75">
      <c r="C606" s="51"/>
    </row>
    <row r="607" s="13" customFormat="1" ht="12.75">
      <c r="C607" s="51"/>
    </row>
    <row r="608" s="13" customFormat="1" ht="12.75">
      <c r="C608" s="51"/>
    </row>
    <row r="609" s="13" customFormat="1" ht="12.75">
      <c r="C609" s="51"/>
    </row>
    <row r="610" s="13" customFormat="1" ht="12.75">
      <c r="C610" s="51"/>
    </row>
    <row r="611" s="13" customFormat="1" ht="12.75">
      <c r="C611" s="51"/>
    </row>
    <row r="612" s="13" customFormat="1" ht="12.75">
      <c r="C612" s="51"/>
    </row>
    <row r="613" s="13" customFormat="1" ht="12.75">
      <c r="C613" s="51"/>
    </row>
    <row r="614" s="13" customFormat="1" ht="12.75">
      <c r="C614" s="51"/>
    </row>
    <row r="615" s="13" customFormat="1" ht="12.75">
      <c r="C615" s="51"/>
    </row>
    <row r="616" s="13" customFormat="1" ht="12.75">
      <c r="C616" s="51"/>
    </row>
    <row r="617" s="13" customFormat="1" ht="12.75">
      <c r="C617" s="51"/>
    </row>
    <row r="618" s="13" customFormat="1" ht="12.75">
      <c r="C618" s="51"/>
    </row>
    <row r="619" s="13" customFormat="1" ht="12.75">
      <c r="C619" s="51"/>
    </row>
    <row r="620" s="13" customFormat="1" ht="12.75">
      <c r="C620" s="51"/>
    </row>
    <row r="621" s="13" customFormat="1" ht="12.75">
      <c r="C621" s="51"/>
    </row>
    <row r="622" s="13" customFormat="1" ht="12.75">
      <c r="C622" s="51"/>
    </row>
    <row r="623" s="13" customFormat="1" ht="12.75">
      <c r="C623" s="51"/>
    </row>
    <row r="624" s="13" customFormat="1" ht="12.75">
      <c r="C624" s="51"/>
    </row>
    <row r="625" s="13" customFormat="1" ht="12.75">
      <c r="C625" s="51"/>
    </row>
    <row r="626" s="13" customFormat="1" ht="12.75">
      <c r="C626" s="51"/>
    </row>
    <row r="627" s="13" customFormat="1" ht="12.75">
      <c r="C627" s="51"/>
    </row>
    <row r="628" s="13" customFormat="1" ht="12.75">
      <c r="C628" s="51"/>
    </row>
    <row r="629" s="13" customFormat="1" ht="12.75">
      <c r="C629" s="51"/>
    </row>
    <row r="630" s="13" customFormat="1" ht="12.75">
      <c r="C630" s="51"/>
    </row>
    <row r="631" s="13" customFormat="1" ht="12.75">
      <c r="C631" s="51"/>
    </row>
    <row r="632" s="13" customFormat="1" ht="12.75">
      <c r="C632" s="51"/>
    </row>
    <row r="633" s="13" customFormat="1" ht="12.75">
      <c r="C633" s="51"/>
    </row>
    <row r="634" s="13" customFormat="1" ht="12.75">
      <c r="C634" s="51"/>
    </row>
    <row r="635" s="13" customFormat="1" ht="12.75">
      <c r="C635" s="51"/>
    </row>
    <row r="636" s="13" customFormat="1" ht="12.75">
      <c r="C636" s="51"/>
    </row>
    <row r="637" s="13" customFormat="1" ht="12.75">
      <c r="C637" s="51"/>
    </row>
    <row r="638" s="13" customFormat="1" ht="12.75">
      <c r="C638" s="51"/>
    </row>
    <row r="639" s="13" customFormat="1" ht="12.75">
      <c r="C639" s="51"/>
    </row>
    <row r="640" s="13" customFormat="1" ht="12.75">
      <c r="C640" s="51"/>
    </row>
    <row r="641" s="13" customFormat="1" ht="12.75">
      <c r="C641" s="51"/>
    </row>
    <row r="642" s="13" customFormat="1" ht="12.75">
      <c r="C642" s="51"/>
    </row>
    <row r="643" s="13" customFormat="1" ht="12.75">
      <c r="C643" s="51"/>
    </row>
    <row r="644" s="13" customFormat="1" ht="12.75">
      <c r="C644" s="51"/>
    </row>
    <row r="645" s="13" customFormat="1" ht="12.75">
      <c r="C645" s="51"/>
    </row>
    <row r="646" s="13" customFormat="1" ht="12.75">
      <c r="C646" s="51"/>
    </row>
    <row r="647" s="13" customFormat="1" ht="12.75">
      <c r="C647" s="51"/>
    </row>
    <row r="648" s="13" customFormat="1" ht="12.75">
      <c r="C648" s="51"/>
    </row>
    <row r="649" s="13" customFormat="1" ht="12.75">
      <c r="C649" s="51"/>
    </row>
    <row r="650" s="13" customFormat="1" ht="12.75">
      <c r="C650" s="51"/>
    </row>
    <row r="651" s="13" customFormat="1" ht="12.75">
      <c r="C651" s="51"/>
    </row>
    <row r="652" s="13" customFormat="1" ht="12.75">
      <c r="C652" s="51"/>
    </row>
    <row r="653" s="13" customFormat="1" ht="12.75">
      <c r="C653" s="51"/>
    </row>
    <row r="654" s="13" customFormat="1" ht="12.75">
      <c r="C654" s="51"/>
    </row>
    <row r="655" s="13" customFormat="1" ht="12.75">
      <c r="C655" s="51"/>
    </row>
    <row r="656" s="13" customFormat="1" ht="12.75">
      <c r="C656" s="51"/>
    </row>
    <row r="657" s="13" customFormat="1" ht="12.75">
      <c r="C657" s="51"/>
    </row>
    <row r="658" s="13" customFormat="1" ht="12.75">
      <c r="C658" s="51"/>
    </row>
    <row r="659" s="13" customFormat="1" ht="12.75">
      <c r="C659" s="51"/>
    </row>
    <row r="660" s="13" customFormat="1" ht="12.75">
      <c r="C660" s="51"/>
    </row>
    <row r="661" s="13" customFormat="1" ht="12.75">
      <c r="C661" s="51"/>
    </row>
    <row r="662" s="13" customFormat="1" ht="12.75">
      <c r="C662" s="51"/>
    </row>
    <row r="663" s="13" customFormat="1" ht="12.75">
      <c r="C663" s="51"/>
    </row>
    <row r="664" s="13" customFormat="1" ht="12.75">
      <c r="C664" s="51"/>
    </row>
    <row r="665" s="13" customFormat="1" ht="12.75">
      <c r="C665" s="51"/>
    </row>
    <row r="666" s="13" customFormat="1" ht="12.75">
      <c r="C666" s="51"/>
    </row>
    <row r="667" s="13" customFormat="1" ht="12.75">
      <c r="C667" s="51"/>
    </row>
    <row r="668" s="13" customFormat="1" ht="12.75">
      <c r="C668" s="51"/>
    </row>
    <row r="669" s="13" customFormat="1" ht="12.75">
      <c r="C669" s="51"/>
    </row>
    <row r="670" s="13" customFormat="1" ht="12.75">
      <c r="C670" s="51"/>
    </row>
    <row r="671" s="13" customFormat="1" ht="12.75">
      <c r="C671" s="51"/>
    </row>
    <row r="672" s="13" customFormat="1" ht="12.75">
      <c r="C672" s="51"/>
    </row>
    <row r="673" s="13" customFormat="1" ht="12.75">
      <c r="C673" s="51"/>
    </row>
    <row r="674" s="13" customFormat="1" ht="12.75">
      <c r="C674" s="51"/>
    </row>
    <row r="675" s="13" customFormat="1" ht="12.75">
      <c r="C675" s="51"/>
    </row>
    <row r="676" s="13" customFormat="1" ht="12.75">
      <c r="C676" s="51"/>
    </row>
    <row r="677" s="13" customFormat="1" ht="12.75">
      <c r="C677" s="51"/>
    </row>
    <row r="678" s="13" customFormat="1" ht="12.75">
      <c r="C678" s="51"/>
    </row>
    <row r="679" s="13" customFormat="1" ht="12.75">
      <c r="C679" s="51"/>
    </row>
    <row r="680" s="13" customFormat="1" ht="12.75">
      <c r="C680" s="51"/>
    </row>
    <row r="681" s="13" customFormat="1" ht="12.75">
      <c r="C681" s="51"/>
    </row>
    <row r="682" s="13" customFormat="1" ht="12.75">
      <c r="C682" s="51"/>
    </row>
    <row r="683" s="13" customFormat="1" ht="12.75">
      <c r="C683" s="51"/>
    </row>
    <row r="684" s="13" customFormat="1" ht="12.75">
      <c r="C684" s="51"/>
    </row>
    <row r="685" s="13" customFormat="1" ht="12.75">
      <c r="C685" s="51"/>
    </row>
    <row r="686" s="13" customFormat="1" ht="12.75">
      <c r="C686" s="51"/>
    </row>
    <row r="687" s="13" customFormat="1" ht="12.75">
      <c r="C687" s="51"/>
    </row>
    <row r="688" s="13" customFormat="1" ht="12.75">
      <c r="C688" s="51"/>
    </row>
    <row r="689" s="13" customFormat="1" ht="12.75">
      <c r="C689" s="51"/>
    </row>
    <row r="690" s="13" customFormat="1" ht="12.75">
      <c r="C690" s="51"/>
    </row>
    <row r="691" s="13" customFormat="1" ht="12.75">
      <c r="C691" s="51"/>
    </row>
    <row r="692" s="13" customFormat="1" ht="12.75">
      <c r="C692" s="51"/>
    </row>
    <row r="693" s="13" customFormat="1" ht="12.75">
      <c r="C693" s="51"/>
    </row>
    <row r="694" s="13" customFormat="1" ht="12.75">
      <c r="C694" s="51"/>
    </row>
    <row r="695" s="13" customFormat="1" ht="12.75">
      <c r="C695" s="51"/>
    </row>
    <row r="696" s="13" customFormat="1" ht="12.75">
      <c r="C696" s="51"/>
    </row>
    <row r="697" s="13" customFormat="1" ht="12.75">
      <c r="C697" s="51"/>
    </row>
    <row r="698" s="13" customFormat="1" ht="12.75">
      <c r="C698" s="51"/>
    </row>
    <row r="699" s="13" customFormat="1" ht="12.75">
      <c r="C699" s="51"/>
    </row>
    <row r="700" s="13" customFormat="1" ht="12.75">
      <c r="C700" s="51"/>
    </row>
    <row r="701" s="13" customFormat="1" ht="12.75">
      <c r="C701" s="51"/>
    </row>
    <row r="702" s="13" customFormat="1" ht="12.75">
      <c r="C702" s="51"/>
    </row>
    <row r="703" s="13" customFormat="1" ht="12.75">
      <c r="C703" s="51"/>
    </row>
    <row r="704" s="13" customFormat="1" ht="12.75">
      <c r="C704" s="51"/>
    </row>
    <row r="705" s="13" customFormat="1" ht="12.75">
      <c r="C705" s="51"/>
    </row>
    <row r="706" s="13" customFormat="1" ht="12.75">
      <c r="C706" s="51"/>
    </row>
    <row r="707" s="13" customFormat="1" ht="12.75">
      <c r="C707" s="51"/>
    </row>
    <row r="708" s="13" customFormat="1" ht="12.75">
      <c r="C708" s="51"/>
    </row>
    <row r="709" s="13" customFormat="1" ht="12.75">
      <c r="C709" s="51"/>
    </row>
    <row r="710" s="13" customFormat="1" ht="12.75">
      <c r="C710" s="51"/>
    </row>
    <row r="711" s="13" customFormat="1" ht="12.75">
      <c r="C711" s="51"/>
    </row>
    <row r="712" s="13" customFormat="1" ht="12.75">
      <c r="C712" s="51"/>
    </row>
    <row r="713" s="13" customFormat="1" ht="12.75">
      <c r="C713" s="51"/>
    </row>
    <row r="714" s="13" customFormat="1" ht="12.75">
      <c r="C714" s="51"/>
    </row>
    <row r="715" s="13" customFormat="1" ht="12.75">
      <c r="C715" s="51"/>
    </row>
    <row r="716" s="13" customFormat="1" ht="12.75">
      <c r="C716" s="51"/>
    </row>
    <row r="717" s="13" customFormat="1" ht="12.75">
      <c r="C717" s="51"/>
    </row>
    <row r="718" s="13" customFormat="1" ht="12.75">
      <c r="C718" s="51"/>
    </row>
    <row r="719" s="13" customFormat="1" ht="12.75">
      <c r="C719" s="51"/>
    </row>
    <row r="720" s="13" customFormat="1" ht="12.75">
      <c r="C720" s="51"/>
    </row>
    <row r="721" s="13" customFormat="1" ht="12.75">
      <c r="C721" s="51"/>
    </row>
    <row r="722" s="13" customFormat="1" ht="12.75">
      <c r="C722" s="51"/>
    </row>
    <row r="723" s="13" customFormat="1" ht="12.75">
      <c r="C723" s="51"/>
    </row>
    <row r="724" s="13" customFormat="1" ht="12.75">
      <c r="C724" s="51"/>
    </row>
    <row r="725" s="13" customFormat="1" ht="12.75">
      <c r="C725" s="51"/>
    </row>
    <row r="726" s="13" customFormat="1" ht="12.75">
      <c r="C726" s="51"/>
    </row>
    <row r="727" s="13" customFormat="1" ht="12.75">
      <c r="C727" s="51"/>
    </row>
    <row r="728" s="13" customFormat="1" ht="12.75">
      <c r="C728" s="51"/>
    </row>
    <row r="729" s="13" customFormat="1" ht="12.75">
      <c r="C729" s="51"/>
    </row>
    <row r="730" s="13" customFormat="1" ht="12.75">
      <c r="C730" s="51"/>
    </row>
    <row r="731" s="13" customFormat="1" ht="12.75">
      <c r="C731" s="51"/>
    </row>
    <row r="732" s="13" customFormat="1" ht="12.75">
      <c r="C732" s="51"/>
    </row>
    <row r="733" s="13" customFormat="1" ht="12.75">
      <c r="C733" s="51"/>
    </row>
    <row r="734" s="13" customFormat="1" ht="12.75">
      <c r="C734" s="51"/>
    </row>
    <row r="735" s="13" customFormat="1" ht="12.75">
      <c r="C735" s="51"/>
    </row>
    <row r="736" s="13" customFormat="1" ht="12.75">
      <c r="C736" s="51"/>
    </row>
    <row r="737" s="13" customFormat="1" ht="12.75">
      <c r="C737" s="51"/>
    </row>
    <row r="738" s="13" customFormat="1" ht="12.75">
      <c r="C738" s="51"/>
    </row>
    <row r="739" s="13" customFormat="1" ht="12.75">
      <c r="C739" s="51"/>
    </row>
    <row r="740" s="13" customFormat="1" ht="12.75">
      <c r="C740" s="51"/>
    </row>
    <row r="741" s="13" customFormat="1" ht="12.75">
      <c r="C741" s="51"/>
    </row>
    <row r="742" s="13" customFormat="1" ht="12.75">
      <c r="C742" s="51"/>
    </row>
    <row r="743" s="13" customFormat="1" ht="12.75">
      <c r="C743" s="51"/>
    </row>
    <row r="744" s="13" customFormat="1" ht="12.75">
      <c r="C744" s="51"/>
    </row>
    <row r="745" s="13" customFormat="1" ht="12.75">
      <c r="C745" s="51"/>
    </row>
    <row r="746" s="13" customFormat="1" ht="12.75">
      <c r="C746" s="51"/>
    </row>
    <row r="747" s="13" customFormat="1" ht="12.75">
      <c r="C747" s="51"/>
    </row>
    <row r="748" s="13" customFormat="1" ht="12.75">
      <c r="C748" s="51"/>
    </row>
  </sheetData>
  <sheetProtection/>
  <mergeCells count="8">
    <mergeCell ref="A74:F74"/>
    <mergeCell ref="C1:F1"/>
    <mergeCell ref="C2:F2"/>
    <mergeCell ref="C3:F3"/>
    <mergeCell ref="A4:F4"/>
    <mergeCell ref="A7:A8"/>
    <mergeCell ref="D7:D8"/>
    <mergeCell ref="E7:F7"/>
  </mergeCells>
  <printOptions/>
  <pageMargins left="0.44" right="0.24" top="0.2" bottom="0.47" header="0.17" footer="0.17"/>
  <pageSetup firstPageNumber="17" useFirstPageNumber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3"/>
  <sheetViews>
    <sheetView workbookViewId="0" topLeftCell="A106">
      <selection activeCell="A34" sqref="A34:IV34"/>
    </sheetView>
  </sheetViews>
  <sheetFormatPr defaultColWidth="9.140625" defaultRowHeight="12.75"/>
  <cols>
    <col min="1" max="1" width="6.140625" style="1" customWidth="1"/>
    <col min="2" max="2" width="39.00390625" style="1" customWidth="1"/>
    <col min="3" max="3" width="12.57421875" style="1" customWidth="1"/>
    <col min="4" max="4" width="13.00390625" style="1" customWidth="1"/>
    <col min="5" max="5" width="13.421875" style="1" customWidth="1"/>
    <col min="6" max="6" width="11.140625" style="1" customWidth="1"/>
    <col min="7" max="16384" width="9.140625" style="1" customWidth="1"/>
  </cols>
  <sheetData>
    <row r="1" spans="3:6" ht="14.25">
      <c r="C1" s="376" t="s">
        <v>34</v>
      </c>
      <c r="D1" s="376"/>
      <c r="E1" s="376"/>
      <c r="F1" s="376"/>
    </row>
    <row r="2" spans="3:6" ht="14.25">
      <c r="C2" s="376" t="s">
        <v>31</v>
      </c>
      <c r="D2" s="376"/>
      <c r="E2" s="376"/>
      <c r="F2" s="376"/>
    </row>
    <row r="3" spans="3:6" s="91" customFormat="1" ht="16.5" customHeight="1">
      <c r="C3" s="376" t="s">
        <v>315</v>
      </c>
      <c r="D3" s="376"/>
      <c r="E3" s="376"/>
      <c r="F3" s="376"/>
    </row>
    <row r="4" spans="1:5" s="91" customFormat="1" ht="20.25">
      <c r="A4" s="410"/>
      <c r="B4" s="410"/>
      <c r="C4" s="410"/>
      <c r="D4" s="410"/>
      <c r="E4" s="410"/>
    </row>
    <row r="5" s="91" customFormat="1" ht="13.5"/>
    <row r="6" spans="1:5" s="91" customFormat="1" ht="37.5" customHeight="1">
      <c r="A6" s="397" t="s">
        <v>318</v>
      </c>
      <c r="B6" s="397"/>
      <c r="C6" s="397"/>
      <c r="D6" s="397"/>
      <c r="E6" s="397"/>
    </row>
    <row r="7" spans="1:4" s="91" customFormat="1" ht="8.25" customHeight="1">
      <c r="A7" s="99" t="s">
        <v>219</v>
      </c>
      <c r="B7" s="99"/>
      <c r="C7" s="99"/>
      <c r="D7" s="99"/>
    </row>
    <row r="8" s="91" customFormat="1" ht="14.25" thickBot="1">
      <c r="E8" s="67" t="s">
        <v>119</v>
      </c>
    </row>
    <row r="9" spans="1:5" s="91" customFormat="1" ht="72.75" customHeight="1" thickBot="1">
      <c r="A9" s="411" t="s">
        <v>220</v>
      </c>
      <c r="B9" s="411"/>
      <c r="C9" s="414" t="s">
        <v>245</v>
      </c>
      <c r="D9" s="416" t="s">
        <v>310</v>
      </c>
      <c r="E9" s="417"/>
    </row>
    <row r="10" spans="1:5" s="91" customFormat="1" ht="29.25" thickBot="1">
      <c r="A10" s="412"/>
      <c r="B10" s="412"/>
      <c r="C10" s="415"/>
      <c r="D10" s="94" t="s">
        <v>246</v>
      </c>
      <c r="E10" s="94" t="s">
        <v>247</v>
      </c>
    </row>
    <row r="11" spans="1:5" s="91" customFormat="1" ht="14.25" thickBot="1">
      <c r="A11" s="95">
        <v>1</v>
      </c>
      <c r="B11" s="95">
        <v>2</v>
      </c>
      <c r="C11" s="95">
        <v>3</v>
      </c>
      <c r="D11" s="95">
        <v>4</v>
      </c>
      <c r="E11" s="95">
        <v>5</v>
      </c>
    </row>
    <row r="12" spans="1:5" s="91" customFormat="1" ht="35.25" customHeight="1" thickBot="1">
      <c r="A12" s="100">
        <v>8000</v>
      </c>
      <c r="B12" s="101" t="s">
        <v>248</v>
      </c>
      <c r="C12" s="260">
        <f>D12+E12</f>
        <v>-2495.23</v>
      </c>
      <c r="D12" s="198">
        <v>-2494.6</v>
      </c>
      <c r="E12" s="259">
        <v>-0.63</v>
      </c>
    </row>
    <row r="13" ht="29.25" customHeight="1"/>
    <row r="14" spans="1:6" ht="32.25" customHeight="1">
      <c r="A14" s="413" t="s">
        <v>38</v>
      </c>
      <c r="B14" s="413"/>
      <c r="C14" s="413"/>
      <c r="D14" s="413"/>
      <c r="E14" s="413"/>
      <c r="F14" s="413"/>
    </row>
    <row r="15" spans="1:6" ht="32.25" customHeight="1">
      <c r="A15" s="363"/>
      <c r="B15" s="363"/>
      <c r="C15" s="363"/>
      <c r="D15" s="363"/>
      <c r="E15" s="363"/>
      <c r="F15" s="363"/>
    </row>
    <row r="16" spans="1:6" ht="32.25" customHeight="1">
      <c r="A16" s="363"/>
      <c r="B16" s="363"/>
      <c r="C16" s="363"/>
      <c r="D16" s="363"/>
      <c r="E16" s="363"/>
      <c r="F16" s="363"/>
    </row>
    <row r="17" spans="1:6" ht="32.25" customHeight="1">
      <c r="A17" s="363"/>
      <c r="B17" s="363"/>
      <c r="C17" s="363"/>
      <c r="D17" s="363"/>
      <c r="E17" s="363"/>
      <c r="F17" s="363"/>
    </row>
    <row r="18" spans="1:6" ht="32.25" customHeight="1">
      <c r="A18" s="363"/>
      <c r="B18" s="363"/>
      <c r="C18" s="363"/>
      <c r="D18" s="363"/>
      <c r="E18" s="363"/>
      <c r="F18" s="363"/>
    </row>
    <row r="19" spans="1:6" ht="32.25" customHeight="1">
      <c r="A19" s="363"/>
      <c r="B19" s="363"/>
      <c r="C19" s="363"/>
      <c r="D19" s="363"/>
      <c r="E19" s="363"/>
      <c r="F19" s="363"/>
    </row>
    <row r="20" spans="1:6" ht="32.25" customHeight="1">
      <c r="A20" s="363"/>
      <c r="B20" s="363"/>
      <c r="C20" s="363"/>
      <c r="D20" s="363"/>
      <c r="E20" s="363"/>
      <c r="F20" s="363"/>
    </row>
    <row r="21" spans="1:6" ht="32.25" customHeight="1">
      <c r="A21" s="363"/>
      <c r="B21" s="363"/>
      <c r="C21" s="363"/>
      <c r="D21" s="363"/>
      <c r="E21" s="363"/>
      <c r="F21" s="363"/>
    </row>
    <row r="22" spans="1:6" ht="32.25" customHeight="1">
      <c r="A22" s="363"/>
      <c r="B22" s="363"/>
      <c r="C22" s="363"/>
      <c r="D22" s="363"/>
      <c r="E22" s="363"/>
      <c r="F22" s="363"/>
    </row>
    <row r="23" spans="1:6" ht="32.25" customHeight="1">
      <c r="A23" s="363"/>
      <c r="B23" s="363"/>
      <c r="C23" s="363"/>
      <c r="D23" s="363"/>
      <c r="E23" s="363"/>
      <c r="F23" s="363"/>
    </row>
    <row r="24" spans="1:6" ht="32.25" customHeight="1">
      <c r="A24" s="363"/>
      <c r="B24" s="363"/>
      <c r="C24" s="363"/>
      <c r="D24" s="363"/>
      <c r="E24" s="363"/>
      <c r="F24" s="363"/>
    </row>
    <row r="25" spans="1:6" ht="32.25" customHeight="1">
      <c r="A25" s="363"/>
      <c r="B25" s="363"/>
      <c r="C25" s="363"/>
      <c r="D25" s="363"/>
      <c r="E25" s="363"/>
      <c r="F25" s="363"/>
    </row>
    <row r="26" spans="1:6" ht="32.25" customHeight="1">
      <c r="A26" s="363"/>
      <c r="B26" s="363"/>
      <c r="C26" s="363"/>
      <c r="D26" s="363"/>
      <c r="E26" s="363"/>
      <c r="F26" s="363"/>
    </row>
    <row r="27" spans="1:6" ht="32.25" customHeight="1">
      <c r="A27" s="363"/>
      <c r="B27" s="363"/>
      <c r="C27" s="363"/>
      <c r="D27" s="363"/>
      <c r="E27" s="363"/>
      <c r="F27" s="363"/>
    </row>
    <row r="28" spans="1:6" ht="32.25" customHeight="1">
      <c r="A28" s="363"/>
      <c r="B28" s="363"/>
      <c r="C28" s="363"/>
      <c r="D28" s="363"/>
      <c r="E28" s="363"/>
      <c r="F28" s="363"/>
    </row>
    <row r="29" spans="3:6" ht="21" customHeight="1">
      <c r="C29" s="376" t="s">
        <v>35</v>
      </c>
      <c r="D29" s="376"/>
      <c r="E29" s="376"/>
      <c r="F29" s="376"/>
    </row>
    <row r="30" spans="3:6" ht="17.25" customHeight="1">
      <c r="C30" s="376" t="s">
        <v>31</v>
      </c>
      <c r="D30" s="376"/>
      <c r="E30" s="376"/>
      <c r="F30" s="376"/>
    </row>
    <row r="31" spans="3:6" ht="14.25">
      <c r="C31" s="376" t="s">
        <v>315</v>
      </c>
      <c r="D31" s="376"/>
      <c r="E31" s="376"/>
      <c r="F31" s="376"/>
    </row>
    <row r="33" spans="1:6" ht="34.5" customHeight="1">
      <c r="A33" s="397" t="s">
        <v>319</v>
      </c>
      <c r="B33" s="397"/>
      <c r="C33" s="397"/>
      <c r="D33" s="397"/>
      <c r="E33" s="397"/>
      <c r="F33" s="397"/>
    </row>
    <row r="34" spans="1:6" ht="14.25" customHeight="1" thickBot="1">
      <c r="A34" s="91"/>
      <c r="B34" s="91"/>
      <c r="C34" s="91"/>
      <c r="D34" s="91"/>
      <c r="E34" s="213" t="s">
        <v>119</v>
      </c>
      <c r="F34" s="91"/>
    </row>
    <row r="35" spans="1:6" ht="78.75" customHeight="1">
      <c r="A35" s="404" t="s">
        <v>220</v>
      </c>
      <c r="B35" s="406" t="s">
        <v>91</v>
      </c>
      <c r="C35" s="406"/>
      <c r="D35" s="408" t="s">
        <v>93</v>
      </c>
      <c r="E35" s="400" t="s">
        <v>312</v>
      </c>
      <c r="F35" s="401"/>
    </row>
    <row r="36" spans="1:6" ht="27">
      <c r="A36" s="405"/>
      <c r="B36" s="214" t="s">
        <v>92</v>
      </c>
      <c r="C36" s="110" t="s">
        <v>179</v>
      </c>
      <c r="D36" s="409"/>
      <c r="E36" s="113" t="s">
        <v>94</v>
      </c>
      <c r="F36" s="235" t="s">
        <v>95</v>
      </c>
    </row>
    <row r="37" spans="1:6" ht="13.5">
      <c r="A37" s="236">
        <v>1</v>
      </c>
      <c r="B37" s="215">
        <v>2</v>
      </c>
      <c r="C37" s="215">
        <v>3</v>
      </c>
      <c r="D37" s="215">
        <v>4</v>
      </c>
      <c r="E37" s="215">
        <v>5</v>
      </c>
      <c r="F37" s="237">
        <v>6</v>
      </c>
    </row>
    <row r="38" spans="1:8" s="2" customFormat="1" ht="40.5">
      <c r="A38" s="238">
        <v>8010</v>
      </c>
      <c r="B38" s="216" t="s">
        <v>252</v>
      </c>
      <c r="C38" s="125"/>
      <c r="D38" s="276">
        <f>E38+F38</f>
        <v>2495.23</v>
      </c>
      <c r="E38" s="173" t="s">
        <v>321</v>
      </c>
      <c r="F38" s="174" t="s">
        <v>322</v>
      </c>
      <c r="H38" s="199"/>
    </row>
    <row r="39" spans="1:6" s="2" customFormat="1" ht="14.25">
      <c r="A39" s="238"/>
      <c r="B39" s="217" t="s">
        <v>127</v>
      </c>
      <c r="C39" s="125"/>
      <c r="D39" s="122"/>
      <c r="E39" s="243"/>
      <c r="F39" s="244"/>
    </row>
    <row r="40" spans="1:6" ht="40.5">
      <c r="A40" s="238">
        <v>8100</v>
      </c>
      <c r="B40" s="216" t="s">
        <v>253</v>
      </c>
      <c r="C40" s="106"/>
      <c r="D40" s="180"/>
      <c r="E40" s="180"/>
      <c r="F40" s="245"/>
    </row>
    <row r="41" spans="1:6" ht="13.5">
      <c r="A41" s="238"/>
      <c r="B41" s="218" t="s">
        <v>127</v>
      </c>
      <c r="C41" s="106"/>
      <c r="D41" s="180"/>
      <c r="E41" s="180"/>
      <c r="F41" s="245"/>
    </row>
    <row r="42" spans="1:6" ht="27">
      <c r="A42" s="239">
        <v>8110</v>
      </c>
      <c r="B42" s="219" t="s">
        <v>254</v>
      </c>
      <c r="C42" s="106"/>
      <c r="D42" s="222"/>
      <c r="E42" s="180"/>
      <c r="F42" s="102"/>
    </row>
    <row r="43" spans="1:6" ht="13.5">
      <c r="A43" s="239"/>
      <c r="B43" s="220" t="s">
        <v>127</v>
      </c>
      <c r="C43" s="106"/>
      <c r="D43" s="222"/>
      <c r="E43" s="180"/>
      <c r="F43" s="102"/>
    </row>
    <row r="44" spans="1:6" ht="40.5">
      <c r="A44" s="239">
        <v>8111</v>
      </c>
      <c r="B44" s="221" t="s">
        <v>255</v>
      </c>
      <c r="C44" s="106"/>
      <c r="D44" s="180"/>
      <c r="E44" s="222"/>
      <c r="F44" s="245"/>
    </row>
    <row r="45" spans="1:6" ht="13.5">
      <c r="A45" s="239"/>
      <c r="B45" s="120" t="s">
        <v>200</v>
      </c>
      <c r="C45" s="106"/>
      <c r="D45" s="180"/>
      <c r="E45" s="222"/>
      <c r="F45" s="245"/>
    </row>
    <row r="46" spans="1:6" ht="13.5">
      <c r="A46" s="239">
        <v>8112</v>
      </c>
      <c r="B46" s="223" t="s">
        <v>239</v>
      </c>
      <c r="C46" s="224" t="s">
        <v>208</v>
      </c>
      <c r="D46" s="180"/>
      <c r="E46" s="222"/>
      <c r="F46" s="245"/>
    </row>
    <row r="47" spans="1:6" ht="13.5">
      <c r="A47" s="239">
        <v>8113</v>
      </c>
      <c r="B47" s="223" t="s">
        <v>240</v>
      </c>
      <c r="C47" s="224" t="s">
        <v>209</v>
      </c>
      <c r="D47" s="180"/>
      <c r="E47" s="222"/>
      <c r="F47" s="245"/>
    </row>
    <row r="48" spans="1:6" s="53" customFormat="1" ht="27">
      <c r="A48" s="239">
        <v>8120</v>
      </c>
      <c r="B48" s="221" t="s">
        <v>259</v>
      </c>
      <c r="C48" s="224"/>
      <c r="D48" s="261"/>
      <c r="E48" s="262"/>
      <c r="F48" s="263"/>
    </row>
    <row r="49" spans="1:6" s="53" customFormat="1" ht="13.5">
      <c r="A49" s="239"/>
      <c r="B49" s="120" t="s">
        <v>127</v>
      </c>
      <c r="C49" s="224"/>
      <c r="D49" s="261"/>
      <c r="E49" s="262"/>
      <c r="F49" s="263"/>
    </row>
    <row r="50" spans="1:6" s="53" customFormat="1" ht="13.5">
      <c r="A50" s="239">
        <v>8121</v>
      </c>
      <c r="B50" s="221" t="s">
        <v>256</v>
      </c>
      <c r="C50" s="224"/>
      <c r="D50" s="261"/>
      <c r="E50" s="222"/>
      <c r="F50" s="263"/>
    </row>
    <row r="51" spans="1:6" s="53" customFormat="1" ht="13.5">
      <c r="A51" s="239"/>
      <c r="B51" s="120" t="s">
        <v>200</v>
      </c>
      <c r="C51" s="224"/>
      <c r="D51" s="261"/>
      <c r="E51" s="262"/>
      <c r="F51" s="263"/>
    </row>
    <row r="52" spans="1:6" s="53" customFormat="1" ht="19.5" customHeight="1">
      <c r="A52" s="238">
        <v>8122</v>
      </c>
      <c r="B52" s="219" t="s">
        <v>257</v>
      </c>
      <c r="C52" s="224" t="s">
        <v>210</v>
      </c>
      <c r="D52" s="261"/>
      <c r="E52" s="222"/>
      <c r="F52" s="263"/>
    </row>
    <row r="53" spans="1:6" s="53" customFormat="1" ht="13.5">
      <c r="A53" s="238"/>
      <c r="B53" s="225" t="s">
        <v>200</v>
      </c>
      <c r="C53" s="224"/>
      <c r="D53" s="261"/>
      <c r="E53" s="262"/>
      <c r="F53" s="263"/>
    </row>
    <row r="54" spans="1:6" s="53" customFormat="1" ht="13.5">
      <c r="A54" s="238">
        <v>8123</v>
      </c>
      <c r="B54" s="225" t="s">
        <v>249</v>
      </c>
      <c r="C54" s="224"/>
      <c r="D54" s="261"/>
      <c r="E54" s="222"/>
      <c r="F54" s="263"/>
    </row>
    <row r="55" spans="1:6" s="53" customFormat="1" ht="13.5">
      <c r="A55" s="238">
        <v>8124</v>
      </c>
      <c r="B55" s="225" t="s">
        <v>250</v>
      </c>
      <c r="C55" s="224"/>
      <c r="D55" s="261"/>
      <c r="E55" s="222"/>
      <c r="F55" s="263"/>
    </row>
    <row r="56" spans="1:6" s="53" customFormat="1" ht="27">
      <c r="A56" s="238">
        <v>8130</v>
      </c>
      <c r="B56" s="219" t="s">
        <v>258</v>
      </c>
      <c r="C56" s="224" t="s">
        <v>211</v>
      </c>
      <c r="D56" s="261"/>
      <c r="E56" s="222"/>
      <c r="F56" s="263"/>
    </row>
    <row r="57" spans="1:6" s="53" customFormat="1" ht="13.5">
      <c r="A57" s="238"/>
      <c r="B57" s="225" t="s">
        <v>200</v>
      </c>
      <c r="C57" s="224"/>
      <c r="D57" s="261"/>
      <c r="E57" s="262"/>
      <c r="F57" s="263"/>
    </row>
    <row r="58" spans="1:6" s="53" customFormat="1" ht="13.5">
      <c r="A58" s="238">
        <v>8131</v>
      </c>
      <c r="B58" s="225" t="s">
        <v>223</v>
      </c>
      <c r="C58" s="224"/>
      <c r="D58" s="261"/>
      <c r="E58" s="222"/>
      <c r="F58" s="263"/>
    </row>
    <row r="59" spans="1:6" s="53" customFormat="1" ht="13.5">
      <c r="A59" s="238">
        <v>8132</v>
      </c>
      <c r="B59" s="225" t="s">
        <v>251</v>
      </c>
      <c r="C59" s="224"/>
      <c r="D59" s="261"/>
      <c r="E59" s="222"/>
      <c r="F59" s="263"/>
    </row>
    <row r="60" spans="1:6" s="53" customFormat="1" ht="27">
      <c r="A60" s="238">
        <v>8140</v>
      </c>
      <c r="B60" s="219" t="s">
        <v>155</v>
      </c>
      <c r="C60" s="224"/>
      <c r="D60" s="261"/>
      <c r="E60" s="262"/>
      <c r="F60" s="263"/>
    </row>
    <row r="61" spans="1:6" s="53" customFormat="1" ht="13.5">
      <c r="A61" s="239"/>
      <c r="B61" s="120" t="s">
        <v>200</v>
      </c>
      <c r="C61" s="224"/>
      <c r="D61" s="261"/>
      <c r="E61" s="262"/>
      <c r="F61" s="263"/>
    </row>
    <row r="62" spans="1:6" s="53" customFormat="1" ht="27">
      <c r="A62" s="238">
        <v>8141</v>
      </c>
      <c r="B62" s="219" t="s">
        <v>156</v>
      </c>
      <c r="C62" s="224" t="s">
        <v>210</v>
      </c>
      <c r="D62" s="261"/>
      <c r="E62" s="262"/>
      <c r="F62" s="263"/>
    </row>
    <row r="63" spans="1:6" s="53" customFormat="1" ht="13.5">
      <c r="A63" s="238"/>
      <c r="B63" s="225" t="s">
        <v>200</v>
      </c>
      <c r="C63" s="111"/>
      <c r="D63" s="261"/>
      <c r="E63" s="262"/>
      <c r="F63" s="263"/>
    </row>
    <row r="64" spans="1:6" s="53" customFormat="1" ht="13.5">
      <c r="A64" s="238">
        <v>8142</v>
      </c>
      <c r="B64" s="225" t="s">
        <v>221</v>
      </c>
      <c r="C64" s="111"/>
      <c r="D64" s="261"/>
      <c r="E64" s="262"/>
      <c r="F64" s="102"/>
    </row>
    <row r="65" spans="1:6" s="53" customFormat="1" ht="13.5">
      <c r="A65" s="238">
        <v>8143</v>
      </c>
      <c r="B65" s="225" t="s">
        <v>222</v>
      </c>
      <c r="C65" s="111"/>
      <c r="D65" s="261"/>
      <c r="E65" s="262"/>
      <c r="F65" s="263"/>
    </row>
    <row r="66" spans="1:6" s="53" customFormat="1" ht="27">
      <c r="A66" s="238">
        <v>8150</v>
      </c>
      <c r="B66" s="219" t="s">
        <v>157</v>
      </c>
      <c r="C66" s="226" t="s">
        <v>211</v>
      </c>
      <c r="D66" s="261"/>
      <c r="E66" s="262"/>
      <c r="F66" s="263"/>
    </row>
    <row r="67" spans="1:6" s="53" customFormat="1" ht="13.5">
      <c r="A67" s="238"/>
      <c r="B67" s="225" t="s">
        <v>200</v>
      </c>
      <c r="C67" s="226"/>
      <c r="D67" s="261"/>
      <c r="E67" s="262"/>
      <c r="F67" s="263"/>
    </row>
    <row r="68" spans="1:6" s="53" customFormat="1" ht="13.5">
      <c r="A68" s="238">
        <v>8151</v>
      </c>
      <c r="B68" s="225" t="s">
        <v>223</v>
      </c>
      <c r="C68" s="226"/>
      <c r="D68" s="261"/>
      <c r="E68" s="262"/>
      <c r="F68" s="245"/>
    </row>
    <row r="69" spans="1:6" s="53" customFormat="1" ht="13.5">
      <c r="A69" s="238">
        <v>8152</v>
      </c>
      <c r="B69" s="225" t="s">
        <v>224</v>
      </c>
      <c r="C69" s="226"/>
      <c r="D69" s="261"/>
      <c r="E69" s="262"/>
      <c r="F69" s="263"/>
    </row>
    <row r="70" spans="1:6" s="53" customFormat="1" ht="40.5">
      <c r="A70" s="238">
        <v>8160</v>
      </c>
      <c r="B70" s="219" t="s">
        <v>165</v>
      </c>
      <c r="C70" s="226"/>
      <c r="D70" s="276">
        <f>E70+F70</f>
        <v>2495.23</v>
      </c>
      <c r="E70" s="173" t="s">
        <v>321</v>
      </c>
      <c r="F70" s="174" t="s">
        <v>322</v>
      </c>
    </row>
    <row r="71" spans="1:6" s="53" customFormat="1" ht="13.5">
      <c r="A71" s="238"/>
      <c r="B71" s="227" t="s">
        <v>127</v>
      </c>
      <c r="C71" s="226"/>
      <c r="D71" s="261"/>
      <c r="E71" s="262"/>
      <c r="F71" s="263"/>
    </row>
    <row r="72" spans="1:6" s="2" customFormat="1" ht="40.5">
      <c r="A72" s="238">
        <v>8161</v>
      </c>
      <c r="B72" s="221" t="s">
        <v>158</v>
      </c>
      <c r="C72" s="226"/>
      <c r="D72" s="122"/>
      <c r="E72" s="248"/>
      <c r="F72" s="244"/>
    </row>
    <row r="73" spans="1:6" s="2" customFormat="1" ht="14.25">
      <c r="A73" s="238"/>
      <c r="B73" s="120" t="s">
        <v>200</v>
      </c>
      <c r="C73" s="226"/>
      <c r="D73" s="122"/>
      <c r="E73" s="248"/>
      <c r="F73" s="244"/>
    </row>
    <row r="74" spans="1:6" ht="40.5">
      <c r="A74" s="238">
        <v>8162</v>
      </c>
      <c r="B74" s="225" t="s">
        <v>225</v>
      </c>
      <c r="C74" s="226" t="s">
        <v>212</v>
      </c>
      <c r="D74" s="180"/>
      <c r="E74" s="222"/>
      <c r="F74" s="245"/>
    </row>
    <row r="75" spans="1:6" s="2" customFormat="1" ht="108">
      <c r="A75" s="239">
        <v>8163</v>
      </c>
      <c r="B75" s="228" t="s">
        <v>226</v>
      </c>
      <c r="C75" s="226" t="s">
        <v>212</v>
      </c>
      <c r="D75" s="122"/>
      <c r="E75" s="248"/>
      <c r="F75" s="244"/>
    </row>
    <row r="76" spans="1:6" ht="27">
      <c r="A76" s="238">
        <v>8164</v>
      </c>
      <c r="B76" s="225" t="s">
        <v>227</v>
      </c>
      <c r="C76" s="226" t="s">
        <v>213</v>
      </c>
      <c r="D76" s="180"/>
      <c r="E76" s="222"/>
      <c r="F76" s="245"/>
    </row>
    <row r="77" spans="1:9" s="2" customFormat="1" ht="27">
      <c r="A77" s="238">
        <v>8170</v>
      </c>
      <c r="B77" s="221" t="s">
        <v>159</v>
      </c>
      <c r="C77" s="226"/>
      <c r="D77" s="248"/>
      <c r="E77" s="248"/>
      <c r="F77" s="264"/>
      <c r="I77" s="2" t="s">
        <v>273</v>
      </c>
    </row>
    <row r="78" spans="1:6" s="2" customFormat="1" ht="14.25">
      <c r="A78" s="238"/>
      <c r="B78" s="120" t="s">
        <v>200</v>
      </c>
      <c r="C78" s="226"/>
      <c r="D78" s="248"/>
      <c r="E78" s="248"/>
      <c r="F78" s="264"/>
    </row>
    <row r="79" spans="1:6" ht="40.5">
      <c r="A79" s="238">
        <v>8171</v>
      </c>
      <c r="B79" s="225" t="s">
        <v>228</v>
      </c>
      <c r="C79" s="226" t="s">
        <v>214</v>
      </c>
      <c r="D79" s="180"/>
      <c r="E79" s="222"/>
      <c r="F79" s="245"/>
    </row>
    <row r="80" spans="1:6" ht="13.5">
      <c r="A80" s="238">
        <v>8172</v>
      </c>
      <c r="B80" s="223" t="s">
        <v>229</v>
      </c>
      <c r="C80" s="226" t="s">
        <v>215</v>
      </c>
      <c r="D80" s="180"/>
      <c r="E80" s="222"/>
      <c r="F80" s="245"/>
    </row>
    <row r="81" spans="1:6" s="2" customFormat="1" ht="40.5">
      <c r="A81" s="238">
        <v>8190</v>
      </c>
      <c r="B81" s="229" t="s">
        <v>169</v>
      </c>
      <c r="C81" s="230"/>
      <c r="D81" s="276">
        <f>E81+F81</f>
        <v>2495.23</v>
      </c>
      <c r="E81" s="173" t="s">
        <v>321</v>
      </c>
      <c r="F81" s="174" t="s">
        <v>322</v>
      </c>
    </row>
    <row r="82" spans="1:6" s="2" customFormat="1" ht="13.5">
      <c r="A82" s="238"/>
      <c r="B82" s="120" t="s">
        <v>97</v>
      </c>
      <c r="C82" s="418">
        <v>9320</v>
      </c>
      <c r="D82" s="419">
        <v>2494.6</v>
      </c>
      <c r="E82" s="419">
        <v>2494.6</v>
      </c>
      <c r="F82" s="407"/>
    </row>
    <row r="83" spans="1:6" ht="27">
      <c r="A83" s="239">
        <v>8191</v>
      </c>
      <c r="B83" s="120" t="s">
        <v>230</v>
      </c>
      <c r="C83" s="418"/>
      <c r="D83" s="419"/>
      <c r="E83" s="419"/>
      <c r="F83" s="407"/>
    </row>
    <row r="84" spans="1:6" ht="13.5">
      <c r="A84" s="239"/>
      <c r="B84" s="120" t="s">
        <v>129</v>
      </c>
      <c r="C84" s="230"/>
      <c r="D84" s="180"/>
      <c r="E84" s="180"/>
      <c r="F84" s="245"/>
    </row>
    <row r="85" spans="1:6" ht="67.5">
      <c r="A85" s="239">
        <v>8192</v>
      </c>
      <c r="B85" s="225" t="s">
        <v>231</v>
      </c>
      <c r="C85" s="230"/>
      <c r="D85" s="361">
        <v>2494.6</v>
      </c>
      <c r="E85" s="361">
        <v>2494.6</v>
      </c>
      <c r="F85" s="102"/>
    </row>
    <row r="86" spans="1:6" ht="27">
      <c r="A86" s="239">
        <v>8193</v>
      </c>
      <c r="B86" s="225" t="s">
        <v>168</v>
      </c>
      <c r="C86" s="230"/>
      <c r="D86" s="362"/>
      <c r="E86" s="362"/>
      <c r="F86" s="102"/>
    </row>
    <row r="87" spans="1:6" ht="40.5">
      <c r="A87" s="239">
        <v>8194</v>
      </c>
      <c r="B87" s="120" t="s">
        <v>232</v>
      </c>
      <c r="C87" s="231">
        <v>9330</v>
      </c>
      <c r="D87" s="222">
        <v>0.63</v>
      </c>
      <c r="E87" s="222"/>
      <c r="F87" s="245">
        <v>0.63</v>
      </c>
    </row>
    <row r="88" spans="1:6" ht="13.5">
      <c r="A88" s="239"/>
      <c r="B88" s="120" t="s">
        <v>129</v>
      </c>
      <c r="C88" s="231"/>
      <c r="D88" s="222"/>
      <c r="E88" s="222"/>
      <c r="F88" s="245"/>
    </row>
    <row r="89" spans="1:6" ht="40.5">
      <c r="A89" s="239">
        <v>8195</v>
      </c>
      <c r="B89" s="225" t="s">
        <v>233</v>
      </c>
      <c r="C89" s="231"/>
      <c r="D89" s="222">
        <v>0.63</v>
      </c>
      <c r="E89" s="222"/>
      <c r="F89" s="102">
        <v>0.63</v>
      </c>
    </row>
    <row r="90" spans="1:6" ht="40.5">
      <c r="A90" s="239">
        <v>8196</v>
      </c>
      <c r="B90" s="225" t="s">
        <v>234</v>
      </c>
      <c r="C90" s="231"/>
      <c r="D90" s="222"/>
      <c r="E90" s="222"/>
      <c r="F90" s="245"/>
    </row>
    <row r="91" spans="1:6" ht="40.5">
      <c r="A91" s="239">
        <v>8197</v>
      </c>
      <c r="B91" s="229" t="s">
        <v>235</v>
      </c>
      <c r="C91" s="232"/>
      <c r="D91" s="222"/>
      <c r="E91" s="222"/>
      <c r="F91" s="102"/>
    </row>
    <row r="92" spans="1:6" ht="54">
      <c r="A92" s="239">
        <v>8198</v>
      </c>
      <c r="B92" s="229" t="s">
        <v>236</v>
      </c>
      <c r="C92" s="232"/>
      <c r="D92" s="222"/>
      <c r="E92" s="222"/>
      <c r="F92" s="245"/>
    </row>
    <row r="93" spans="1:6" ht="67.5">
      <c r="A93" s="239">
        <v>8199</v>
      </c>
      <c r="B93" s="229" t="s">
        <v>160</v>
      </c>
      <c r="C93" s="232"/>
      <c r="D93" s="276">
        <f>E93+F93</f>
        <v>2495.23</v>
      </c>
      <c r="E93" s="173" t="s">
        <v>321</v>
      </c>
      <c r="F93" s="174" t="s">
        <v>322</v>
      </c>
    </row>
    <row r="94" spans="1:6" ht="40.5">
      <c r="A94" s="239" t="s">
        <v>237</v>
      </c>
      <c r="B94" s="233" t="s">
        <v>238</v>
      </c>
      <c r="C94" s="232"/>
      <c r="D94" s="222"/>
      <c r="E94" s="222"/>
      <c r="F94" s="245"/>
    </row>
    <row r="95" spans="1:6" ht="27.75" customHeight="1">
      <c r="A95" s="239">
        <v>8200</v>
      </c>
      <c r="B95" s="216" t="s">
        <v>166</v>
      </c>
      <c r="C95" s="230"/>
      <c r="D95" s="180"/>
      <c r="E95" s="180"/>
      <c r="F95" s="245"/>
    </row>
    <row r="96" spans="1:6" ht="27">
      <c r="A96" s="239">
        <v>8210</v>
      </c>
      <c r="B96" s="234" t="s">
        <v>167</v>
      </c>
      <c r="C96" s="230"/>
      <c r="D96" s="180"/>
      <c r="E96" s="222"/>
      <c r="F96" s="245"/>
    </row>
    <row r="97" spans="1:6" ht="13.5">
      <c r="A97" s="238"/>
      <c r="B97" s="225" t="s">
        <v>127</v>
      </c>
      <c r="C97" s="230"/>
      <c r="D97" s="180"/>
      <c r="E97" s="222"/>
      <c r="F97" s="245"/>
    </row>
    <row r="98" spans="1:6" ht="40.5">
      <c r="A98" s="239">
        <v>8211</v>
      </c>
      <c r="B98" s="221" t="s">
        <v>161</v>
      </c>
      <c r="C98" s="230"/>
      <c r="D98" s="180"/>
      <c r="E98" s="222"/>
      <c r="F98" s="245"/>
    </row>
    <row r="99" spans="1:6" ht="13.5">
      <c r="A99" s="239"/>
      <c r="B99" s="120" t="s">
        <v>129</v>
      </c>
      <c r="C99" s="230"/>
      <c r="D99" s="180"/>
      <c r="E99" s="222"/>
      <c r="F99" s="245"/>
    </row>
    <row r="100" spans="1:6" ht="15" customHeight="1">
      <c r="A100" s="239">
        <v>8212</v>
      </c>
      <c r="B100" s="223" t="s">
        <v>239</v>
      </c>
      <c r="C100" s="226" t="s">
        <v>181</v>
      </c>
      <c r="D100" s="180"/>
      <c r="E100" s="222"/>
      <c r="F100" s="245"/>
    </row>
    <row r="101" spans="1:6" ht="15" customHeight="1">
      <c r="A101" s="239">
        <v>8213</v>
      </c>
      <c r="B101" s="223" t="s">
        <v>240</v>
      </c>
      <c r="C101" s="226" t="s">
        <v>182</v>
      </c>
      <c r="D101" s="180"/>
      <c r="E101" s="222"/>
      <c r="F101" s="245"/>
    </row>
    <row r="102" spans="1:6" ht="40.5">
      <c r="A102" s="239">
        <v>8220</v>
      </c>
      <c r="B102" s="221" t="s">
        <v>164</v>
      </c>
      <c r="C102" s="230"/>
      <c r="D102" s="180"/>
      <c r="E102" s="180"/>
      <c r="F102" s="245"/>
    </row>
    <row r="103" spans="1:6" ht="13.5">
      <c r="A103" s="239"/>
      <c r="B103" s="120" t="s">
        <v>127</v>
      </c>
      <c r="C103" s="230"/>
      <c r="D103" s="180"/>
      <c r="E103" s="180"/>
      <c r="F103" s="245"/>
    </row>
    <row r="104" spans="1:6" ht="13.5">
      <c r="A104" s="239">
        <v>8221</v>
      </c>
      <c r="B104" s="221" t="s">
        <v>162</v>
      </c>
      <c r="C104" s="230"/>
      <c r="D104" s="180"/>
      <c r="E104" s="222"/>
      <c r="F104" s="245"/>
    </row>
    <row r="105" spans="1:6" ht="15.75" customHeight="1">
      <c r="A105" s="239"/>
      <c r="B105" s="120" t="s">
        <v>200</v>
      </c>
      <c r="C105" s="230"/>
      <c r="D105" s="180"/>
      <c r="E105" s="222"/>
      <c r="F105" s="245"/>
    </row>
    <row r="106" spans="1:6" ht="13.5">
      <c r="A106" s="238">
        <v>8222</v>
      </c>
      <c r="B106" s="225" t="s">
        <v>241</v>
      </c>
      <c r="C106" s="226" t="s">
        <v>183</v>
      </c>
      <c r="D106" s="180"/>
      <c r="E106" s="222"/>
      <c r="F106" s="245"/>
    </row>
    <row r="107" spans="1:6" ht="27">
      <c r="A107" s="238">
        <v>8230</v>
      </c>
      <c r="B107" s="225" t="s">
        <v>242</v>
      </c>
      <c r="C107" s="226" t="s">
        <v>184</v>
      </c>
      <c r="D107" s="180"/>
      <c r="E107" s="222"/>
      <c r="F107" s="245"/>
    </row>
    <row r="108" spans="1:6" ht="27">
      <c r="A108" s="238">
        <v>8240</v>
      </c>
      <c r="B108" s="221" t="s">
        <v>163</v>
      </c>
      <c r="C108" s="230"/>
      <c r="D108" s="180"/>
      <c r="E108" s="180"/>
      <c r="F108" s="245"/>
    </row>
    <row r="109" spans="1:6" ht="13.5">
      <c r="A109" s="239"/>
      <c r="B109" s="120" t="s">
        <v>200</v>
      </c>
      <c r="C109" s="230"/>
      <c r="D109" s="180"/>
      <c r="E109" s="180"/>
      <c r="F109" s="245"/>
    </row>
    <row r="110" spans="1:6" ht="15.75" customHeight="1">
      <c r="A110" s="238">
        <v>8241</v>
      </c>
      <c r="B110" s="225" t="s">
        <v>243</v>
      </c>
      <c r="C110" s="226" t="s">
        <v>183</v>
      </c>
      <c r="D110" s="180"/>
      <c r="E110" s="180"/>
      <c r="F110" s="245"/>
    </row>
    <row r="111" spans="1:6" ht="27.75" thickBot="1">
      <c r="A111" s="240">
        <v>8250</v>
      </c>
      <c r="B111" s="241" t="s">
        <v>244</v>
      </c>
      <c r="C111" s="242" t="s">
        <v>184</v>
      </c>
      <c r="D111" s="265"/>
      <c r="E111" s="266"/>
      <c r="F111" s="267"/>
    </row>
    <row r="112" ht="12.75">
      <c r="B112" s="52"/>
    </row>
    <row r="113" ht="12.75">
      <c r="B113" s="52"/>
    </row>
    <row r="114" spans="1:6" ht="33" customHeight="1">
      <c r="A114" s="402" t="s">
        <v>28</v>
      </c>
      <c r="B114" s="403"/>
      <c r="C114" s="403"/>
      <c r="D114" s="403"/>
      <c r="E114" s="403"/>
      <c r="F114" s="403"/>
    </row>
    <row r="115" ht="12.75">
      <c r="B115" s="52"/>
    </row>
    <row r="116" ht="12.75">
      <c r="B116" s="52"/>
    </row>
    <row r="117" ht="12.75">
      <c r="B117" s="52"/>
    </row>
    <row r="118" ht="12.75">
      <c r="B118" s="52"/>
    </row>
    <row r="119" ht="12.75">
      <c r="B119" s="52"/>
    </row>
    <row r="120" ht="12.75">
      <c r="B120" s="52"/>
    </row>
    <row r="121" ht="12.75">
      <c r="B121" s="52"/>
    </row>
    <row r="122" ht="12.75">
      <c r="B122" s="52"/>
    </row>
    <row r="123" ht="12.75">
      <c r="B123" s="52"/>
    </row>
    <row r="124" ht="12.75">
      <c r="B124" s="52"/>
    </row>
    <row r="125" ht="12.75">
      <c r="B125" s="52"/>
    </row>
    <row r="126" ht="12.75">
      <c r="B126" s="52"/>
    </row>
    <row r="127" ht="12.75">
      <c r="B127" s="52"/>
    </row>
    <row r="128" ht="12.75">
      <c r="B128" s="52"/>
    </row>
    <row r="129" ht="12.75">
      <c r="B129" s="52"/>
    </row>
    <row r="130" ht="12.75">
      <c r="B130" s="52"/>
    </row>
    <row r="131" ht="12.75">
      <c r="B131" s="52"/>
    </row>
    <row r="132" ht="12.75">
      <c r="B132" s="52"/>
    </row>
    <row r="133" ht="12.75">
      <c r="B133" s="52"/>
    </row>
    <row r="134" ht="12.75">
      <c r="B134" s="52"/>
    </row>
    <row r="135" ht="12.75">
      <c r="B135" s="52"/>
    </row>
    <row r="136" ht="12.75">
      <c r="B136" s="52"/>
    </row>
    <row r="137" ht="12.75">
      <c r="B137" s="52"/>
    </row>
    <row r="138" ht="12.75">
      <c r="B138" s="52"/>
    </row>
    <row r="139" ht="12.75">
      <c r="B139" s="52"/>
    </row>
    <row r="140" ht="12.75">
      <c r="B140" s="52"/>
    </row>
    <row r="141" ht="12.75">
      <c r="B141" s="52"/>
    </row>
    <row r="142" ht="12.75">
      <c r="B142" s="52"/>
    </row>
    <row r="143" ht="12.75">
      <c r="B143" s="52"/>
    </row>
    <row r="144" ht="12.75">
      <c r="B144" s="52"/>
    </row>
    <row r="145" ht="12.75">
      <c r="B145" s="52"/>
    </row>
    <row r="146" ht="12.75">
      <c r="B146" s="52"/>
    </row>
    <row r="147" ht="12.75">
      <c r="B147" s="52"/>
    </row>
    <row r="148" ht="12.75">
      <c r="B148" s="52"/>
    </row>
    <row r="149" ht="12.75">
      <c r="B149" s="52"/>
    </row>
    <row r="150" ht="12.75">
      <c r="B150" s="52"/>
    </row>
    <row r="151" ht="12.75">
      <c r="B151" s="52"/>
    </row>
    <row r="152" ht="12.75">
      <c r="B152" s="52"/>
    </row>
    <row r="153" ht="12.75">
      <c r="B153" s="52"/>
    </row>
    <row r="154" ht="12.75">
      <c r="B154" s="52"/>
    </row>
    <row r="155" ht="12.75">
      <c r="B155" s="52"/>
    </row>
    <row r="156" ht="12.75">
      <c r="B156" s="52"/>
    </row>
    <row r="157" ht="12.75">
      <c r="B157" s="52"/>
    </row>
    <row r="158" ht="12.75">
      <c r="B158" s="52"/>
    </row>
    <row r="159" ht="12.75">
      <c r="B159" s="52"/>
    </row>
    <row r="160" ht="12.75">
      <c r="B160" s="52"/>
    </row>
    <row r="161" ht="12.75">
      <c r="B161" s="52"/>
    </row>
    <row r="162" ht="12.75">
      <c r="B162" s="52"/>
    </row>
    <row r="163" ht="12.75">
      <c r="B163" s="52"/>
    </row>
    <row r="164" ht="12.75">
      <c r="B164" s="52"/>
    </row>
    <row r="165" ht="12.75">
      <c r="B165" s="52"/>
    </row>
    <row r="166" ht="12.75">
      <c r="B166" s="52"/>
    </row>
    <row r="167" ht="12.75">
      <c r="B167" s="52"/>
    </row>
    <row r="168" ht="12.75">
      <c r="B168" s="52"/>
    </row>
    <row r="169" ht="12.75">
      <c r="B169" s="52"/>
    </row>
    <row r="170" ht="12.75">
      <c r="B170" s="52"/>
    </row>
    <row r="171" ht="12.75">
      <c r="B171" s="52"/>
    </row>
    <row r="172" ht="12.75">
      <c r="B172" s="52"/>
    </row>
    <row r="173" ht="12.75">
      <c r="B173" s="52"/>
    </row>
    <row r="174" ht="12.75">
      <c r="B174" s="52"/>
    </row>
    <row r="175" ht="12.75">
      <c r="B175" s="52"/>
    </row>
    <row r="176" ht="12.75">
      <c r="B176" s="52"/>
    </row>
    <row r="177" ht="12.75">
      <c r="B177" s="52"/>
    </row>
    <row r="178" ht="12.75">
      <c r="B178" s="52"/>
    </row>
    <row r="179" ht="12.75">
      <c r="B179" s="52"/>
    </row>
    <row r="180" ht="12.75">
      <c r="B180" s="52"/>
    </row>
    <row r="181" ht="12.75">
      <c r="B181" s="52"/>
    </row>
    <row r="182" ht="12.75">
      <c r="B182" s="52"/>
    </row>
    <row r="183" ht="12.75">
      <c r="B183" s="52"/>
    </row>
    <row r="184" ht="12.75">
      <c r="B184" s="52"/>
    </row>
    <row r="185" ht="12.75">
      <c r="B185" s="52"/>
    </row>
    <row r="186" ht="12.75">
      <c r="B186" s="52"/>
    </row>
    <row r="187" ht="12.75">
      <c r="B187" s="52"/>
    </row>
    <row r="188" ht="12.75">
      <c r="B188" s="52"/>
    </row>
    <row r="189" ht="12.75">
      <c r="B189" s="52"/>
    </row>
    <row r="190" ht="12.75">
      <c r="B190" s="52"/>
    </row>
    <row r="191" ht="12.75">
      <c r="B191" s="52"/>
    </row>
    <row r="192" ht="12.75">
      <c r="B192" s="52"/>
    </row>
    <row r="193" ht="12.75">
      <c r="B193" s="52"/>
    </row>
    <row r="194" ht="12.75">
      <c r="B194" s="52"/>
    </row>
    <row r="195" ht="12.75">
      <c r="B195" s="52"/>
    </row>
    <row r="196" ht="12.75">
      <c r="B196" s="52"/>
    </row>
    <row r="197" ht="12.75">
      <c r="B197" s="52"/>
    </row>
    <row r="198" ht="12.75">
      <c r="B198" s="52"/>
    </row>
    <row r="199" ht="12.75">
      <c r="B199" s="52"/>
    </row>
    <row r="200" ht="12.75">
      <c r="B200" s="52"/>
    </row>
    <row r="201" ht="12.75">
      <c r="B201" s="52"/>
    </row>
    <row r="202" ht="12.75">
      <c r="B202" s="52"/>
    </row>
    <row r="203" ht="12.75">
      <c r="B203" s="52"/>
    </row>
    <row r="204" ht="12.75">
      <c r="B204" s="52"/>
    </row>
    <row r="205" ht="12.75">
      <c r="B205" s="52"/>
    </row>
    <row r="206" ht="12.75">
      <c r="B206" s="52"/>
    </row>
    <row r="207" ht="12.75">
      <c r="B207" s="52"/>
    </row>
    <row r="208" ht="12.75">
      <c r="B208" s="52"/>
    </row>
    <row r="209" ht="12.75">
      <c r="B209" s="52"/>
    </row>
    <row r="210" ht="12.75">
      <c r="B210" s="52"/>
    </row>
    <row r="211" ht="12.75">
      <c r="B211" s="52"/>
    </row>
    <row r="212" ht="12.75">
      <c r="B212" s="52"/>
    </row>
    <row r="213" ht="12.75">
      <c r="B213" s="52"/>
    </row>
    <row r="214" ht="12.75">
      <c r="B214" s="52"/>
    </row>
    <row r="215" ht="12.75">
      <c r="B215" s="52"/>
    </row>
    <row r="216" ht="12.75">
      <c r="B216" s="52"/>
    </row>
    <row r="217" ht="12.75">
      <c r="B217" s="52"/>
    </row>
    <row r="218" ht="12.75">
      <c r="B218" s="52"/>
    </row>
    <row r="219" ht="12.75">
      <c r="B219" s="52"/>
    </row>
    <row r="220" ht="12.75">
      <c r="B220" s="52"/>
    </row>
    <row r="221" ht="12.75">
      <c r="B221" s="52"/>
    </row>
    <row r="222" ht="12.75">
      <c r="B222" s="52"/>
    </row>
    <row r="223" ht="12.75">
      <c r="B223" s="52"/>
    </row>
    <row r="224" ht="12.75">
      <c r="B224" s="52"/>
    </row>
    <row r="225" ht="12.75">
      <c r="B225" s="52"/>
    </row>
    <row r="226" ht="12.75">
      <c r="B226" s="52"/>
    </row>
    <row r="227" ht="12.75">
      <c r="B227" s="52"/>
    </row>
    <row r="228" ht="12.75">
      <c r="B228" s="52"/>
    </row>
    <row r="229" ht="12.75">
      <c r="B229" s="52"/>
    </row>
    <row r="230" ht="12.75">
      <c r="B230" s="52"/>
    </row>
    <row r="231" ht="12.75">
      <c r="B231" s="52"/>
    </row>
    <row r="232" ht="12.75">
      <c r="B232" s="52"/>
    </row>
    <row r="233" ht="12.75">
      <c r="B233" s="52"/>
    </row>
    <row r="234" ht="12.75">
      <c r="B234" s="52"/>
    </row>
    <row r="235" ht="12.75">
      <c r="B235" s="52"/>
    </row>
    <row r="236" ht="12.75">
      <c r="B236" s="52"/>
    </row>
    <row r="237" ht="12.75">
      <c r="B237" s="52"/>
    </row>
    <row r="238" ht="12.75">
      <c r="B238" s="52"/>
    </row>
    <row r="239" ht="12.75">
      <c r="B239" s="52"/>
    </row>
    <row r="240" ht="12.75">
      <c r="B240" s="52"/>
    </row>
    <row r="241" ht="12.75">
      <c r="B241" s="52"/>
    </row>
    <row r="242" ht="12.75">
      <c r="B242" s="52"/>
    </row>
    <row r="243" ht="12.75">
      <c r="B243" s="52"/>
    </row>
    <row r="244" ht="12.75">
      <c r="B244" s="52"/>
    </row>
    <row r="245" ht="12.75">
      <c r="B245" s="52"/>
    </row>
    <row r="246" ht="12.75">
      <c r="B246" s="52"/>
    </row>
    <row r="247" ht="12.75">
      <c r="B247" s="52"/>
    </row>
    <row r="248" ht="12.75">
      <c r="B248" s="52"/>
    </row>
    <row r="249" ht="12.75">
      <c r="B249" s="52"/>
    </row>
    <row r="250" ht="12.75">
      <c r="B250" s="52"/>
    </row>
    <row r="251" ht="12.75">
      <c r="B251" s="52"/>
    </row>
    <row r="252" ht="12.75">
      <c r="B252" s="52"/>
    </row>
    <row r="253" ht="12.75">
      <c r="B253" s="52"/>
    </row>
    <row r="254" ht="12.75">
      <c r="B254" s="52"/>
    </row>
    <row r="255" ht="12.75">
      <c r="B255" s="52"/>
    </row>
    <row r="256" ht="12.75">
      <c r="B256" s="52"/>
    </row>
    <row r="257" ht="12.75">
      <c r="B257" s="52"/>
    </row>
    <row r="258" ht="12.75">
      <c r="B258" s="52"/>
    </row>
    <row r="259" ht="12.75">
      <c r="B259" s="52"/>
    </row>
    <row r="260" ht="12.75">
      <c r="B260" s="52"/>
    </row>
    <row r="261" ht="12.75">
      <c r="B261" s="52"/>
    </row>
    <row r="262" ht="12.75">
      <c r="B262" s="52"/>
    </row>
    <row r="263" ht="12.75">
      <c r="B263" s="52"/>
    </row>
  </sheetData>
  <sheetProtection/>
  <mergeCells count="23">
    <mergeCell ref="D9:E9"/>
    <mergeCell ref="C82:C83"/>
    <mergeCell ref="D82:D83"/>
    <mergeCell ref="E82:E83"/>
    <mergeCell ref="C31:F31"/>
    <mergeCell ref="C30:F30"/>
    <mergeCell ref="C1:F1"/>
    <mergeCell ref="C2:F2"/>
    <mergeCell ref="C3:F3"/>
    <mergeCell ref="C29:F29"/>
    <mergeCell ref="A4:E4"/>
    <mergeCell ref="A6:E6"/>
    <mergeCell ref="B9:B10"/>
    <mergeCell ref="A14:F14"/>
    <mergeCell ref="A9:A10"/>
    <mergeCell ref="C9:C10"/>
    <mergeCell ref="A114:F114"/>
    <mergeCell ref="A33:F33"/>
    <mergeCell ref="A35:A36"/>
    <mergeCell ref="E35:F35"/>
    <mergeCell ref="B35:C35"/>
    <mergeCell ref="F82:F83"/>
    <mergeCell ref="D35:D36"/>
  </mergeCells>
  <printOptions/>
  <pageMargins left="0.54" right="0.27" top="0.26" bottom="0.4" header="0.2" footer="0.16"/>
  <pageSetup firstPageNumber="24" useFirstPageNumber="1" horizontalDpi="600" verticalDpi="600" orientation="portrait" paperSize="9" r:id="rId1"/>
  <rowBreaks count="1" manualBreakCount="1">
    <brk id="2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221"/>
  <sheetViews>
    <sheetView tabSelected="1" workbookViewId="0" topLeftCell="A12">
      <selection activeCell="J123" sqref="J123"/>
    </sheetView>
  </sheetViews>
  <sheetFormatPr defaultColWidth="9.140625" defaultRowHeight="12.75"/>
  <cols>
    <col min="1" max="1" width="5.140625" style="3" customWidth="1"/>
    <col min="2" max="2" width="4.8515625" style="4" customWidth="1"/>
    <col min="3" max="3" width="4.57421875" style="5" customWidth="1"/>
    <col min="4" max="4" width="3.57421875" style="6" customWidth="1"/>
    <col min="5" max="5" width="51.421875" style="11" customWidth="1"/>
    <col min="6" max="6" width="12.7109375" style="172" customWidth="1"/>
    <col min="7" max="7" width="11.57421875" style="172" customWidth="1"/>
    <col min="8" max="8" width="9.8515625" style="172" customWidth="1"/>
    <col min="9" max="16384" width="9.140625" style="7" customWidth="1"/>
  </cols>
  <sheetData>
    <row r="1" spans="5:8" ht="15">
      <c r="E1" s="376" t="s">
        <v>33</v>
      </c>
      <c r="F1" s="376"/>
      <c r="G1" s="376"/>
      <c r="H1" s="376"/>
    </row>
    <row r="2" spans="5:8" ht="15">
      <c r="E2" s="376" t="s">
        <v>31</v>
      </c>
      <c r="F2" s="376"/>
      <c r="G2" s="376"/>
      <c r="H2" s="376"/>
    </row>
    <row r="3" spans="5:8" ht="15">
      <c r="E3" s="376" t="s">
        <v>315</v>
      </c>
      <c r="F3" s="376"/>
      <c r="G3" s="376"/>
      <c r="H3" s="376"/>
    </row>
    <row r="5" spans="1:8" ht="36" customHeight="1">
      <c r="A5" s="390" t="s">
        <v>317</v>
      </c>
      <c r="B5" s="390"/>
      <c r="C5" s="390"/>
      <c r="D5" s="390"/>
      <c r="E5" s="390"/>
      <c r="F5" s="390"/>
      <c r="G5" s="390"/>
      <c r="H5" s="390"/>
    </row>
    <row r="6" spans="1:8" ht="15.75">
      <c r="A6" s="59" t="s">
        <v>121</v>
      </c>
      <c r="B6" s="60"/>
      <c r="C6" s="61"/>
      <c r="D6" s="61"/>
      <c r="E6" s="62"/>
      <c r="F6" s="170"/>
      <c r="G6" s="170"/>
      <c r="H6" s="170"/>
    </row>
    <row r="7" spans="1:8" ht="18" thickBot="1">
      <c r="A7" s="63"/>
      <c r="B7" s="64"/>
      <c r="C7" s="65"/>
      <c r="D7" s="65"/>
      <c r="E7" s="66"/>
      <c r="F7" s="170"/>
      <c r="G7" s="170" t="s">
        <v>119</v>
      </c>
      <c r="H7" s="170"/>
    </row>
    <row r="8" spans="1:8" s="8" customFormat="1" ht="98.25" customHeight="1">
      <c r="A8" s="391" t="s">
        <v>113</v>
      </c>
      <c r="B8" s="420" t="s">
        <v>154</v>
      </c>
      <c r="C8" s="422" t="s">
        <v>115</v>
      </c>
      <c r="D8" s="422" t="s">
        <v>116</v>
      </c>
      <c r="E8" s="382" t="s">
        <v>133</v>
      </c>
      <c r="F8" s="384" t="s">
        <v>134</v>
      </c>
      <c r="G8" s="424" t="s">
        <v>311</v>
      </c>
      <c r="H8" s="425"/>
    </row>
    <row r="9" spans="1:8" s="9" customFormat="1" ht="51.75" customHeight="1">
      <c r="A9" s="392"/>
      <c r="B9" s="421"/>
      <c r="C9" s="423"/>
      <c r="D9" s="423"/>
      <c r="E9" s="383"/>
      <c r="F9" s="385"/>
      <c r="G9" s="181" t="s">
        <v>94</v>
      </c>
      <c r="H9" s="178" t="s">
        <v>95</v>
      </c>
    </row>
    <row r="10" spans="1:8" s="54" customFormat="1" ht="15">
      <c r="A10" s="195">
        <v>1</v>
      </c>
      <c r="B10" s="182">
        <v>2</v>
      </c>
      <c r="C10" s="182">
        <v>3</v>
      </c>
      <c r="D10" s="182">
        <v>4</v>
      </c>
      <c r="E10" s="182">
        <v>5</v>
      </c>
      <c r="F10" s="135">
        <v>6</v>
      </c>
      <c r="G10" s="135">
        <v>7</v>
      </c>
      <c r="H10" s="176">
        <v>8</v>
      </c>
    </row>
    <row r="11" spans="1:8" s="56" customFormat="1" ht="55.5" customHeight="1">
      <c r="A11" s="196">
        <v>2000</v>
      </c>
      <c r="B11" s="183" t="s">
        <v>89</v>
      </c>
      <c r="C11" s="184" t="s">
        <v>90</v>
      </c>
      <c r="D11" s="185" t="s">
        <v>90</v>
      </c>
      <c r="E11" s="186" t="s">
        <v>40</v>
      </c>
      <c r="F11" s="274">
        <f>G11+H11</f>
        <v>26901.199999999997</v>
      </c>
      <c r="G11" s="274">
        <f>G12+G69+G82+G109+G123+G136+G146+G160+G169+G207</f>
        <v>11626.099999999999</v>
      </c>
      <c r="H11" s="290">
        <f>H82</f>
        <v>15275.1</v>
      </c>
    </row>
    <row r="12" spans="1:8" s="55" customFormat="1" ht="64.5" customHeight="1">
      <c r="A12" s="77">
        <v>2100</v>
      </c>
      <c r="B12" s="74" t="s">
        <v>260</v>
      </c>
      <c r="C12" s="97">
        <v>0</v>
      </c>
      <c r="D12" s="97">
        <v>0</v>
      </c>
      <c r="E12" s="187" t="s">
        <v>20</v>
      </c>
      <c r="F12" s="291">
        <f>G12+H12</f>
        <v>13225.2</v>
      </c>
      <c r="G12" s="291">
        <f>G14+G35</f>
        <v>13225.2</v>
      </c>
      <c r="H12" s="292"/>
    </row>
    <row r="13" spans="1:8" ht="15.75" customHeight="1">
      <c r="A13" s="73"/>
      <c r="B13" s="74"/>
      <c r="C13" s="97"/>
      <c r="D13" s="97"/>
      <c r="E13" s="188" t="s">
        <v>127</v>
      </c>
      <c r="F13" s="207"/>
      <c r="G13" s="207"/>
      <c r="H13" s="177"/>
    </row>
    <row r="14" spans="1:8" s="10" customFormat="1" ht="48" customHeight="1">
      <c r="A14" s="73">
        <v>2110</v>
      </c>
      <c r="B14" s="74" t="s">
        <v>260</v>
      </c>
      <c r="C14" s="97">
        <v>1</v>
      </c>
      <c r="D14" s="97">
        <v>0</v>
      </c>
      <c r="E14" s="314" t="s">
        <v>128</v>
      </c>
      <c r="F14" s="291">
        <f>G14+H14</f>
        <v>11682.800000000001</v>
      </c>
      <c r="G14" s="291">
        <f>G16</f>
        <v>11682.800000000001</v>
      </c>
      <c r="H14" s="292"/>
    </row>
    <row r="15" spans="1:8" s="10" customFormat="1" ht="16.5" customHeight="1">
      <c r="A15" s="73"/>
      <c r="B15" s="74"/>
      <c r="C15" s="97"/>
      <c r="D15" s="97"/>
      <c r="E15" s="200" t="s">
        <v>129</v>
      </c>
      <c r="F15" s="318"/>
      <c r="G15" s="318"/>
      <c r="H15" s="319"/>
    </row>
    <row r="16" spans="1:8" ht="42" customHeight="1">
      <c r="A16" s="73">
        <v>2111</v>
      </c>
      <c r="B16" s="76" t="s">
        <v>260</v>
      </c>
      <c r="C16" s="98">
        <v>1</v>
      </c>
      <c r="D16" s="98">
        <v>1</v>
      </c>
      <c r="E16" s="314" t="s">
        <v>49</v>
      </c>
      <c r="F16" s="291">
        <f>G16+H16</f>
        <v>11682.800000000001</v>
      </c>
      <c r="G16" s="291">
        <f>G18</f>
        <v>11682.800000000001</v>
      </c>
      <c r="H16" s="292"/>
    </row>
    <row r="17" spans="1:8" ht="29.25" customHeight="1">
      <c r="A17" s="73"/>
      <c r="B17" s="76"/>
      <c r="C17" s="98"/>
      <c r="D17" s="98"/>
      <c r="E17" s="200" t="s">
        <v>135</v>
      </c>
      <c r="F17" s="207"/>
      <c r="G17" s="207"/>
      <c r="H17" s="177"/>
    </row>
    <row r="18" spans="1:8" ht="15">
      <c r="A18" s="73"/>
      <c r="B18" s="76"/>
      <c r="C18" s="98"/>
      <c r="D18" s="98"/>
      <c r="E18" s="200" t="s">
        <v>283</v>
      </c>
      <c r="F18" s="207">
        <f>F19</f>
        <v>11682.800000000001</v>
      </c>
      <c r="G18" s="207">
        <f>G19</f>
        <v>11682.800000000001</v>
      </c>
      <c r="H18" s="177"/>
    </row>
    <row r="19" spans="1:8" ht="15">
      <c r="A19" s="73"/>
      <c r="B19" s="76"/>
      <c r="C19" s="98"/>
      <c r="D19" s="98"/>
      <c r="E19" s="200" t="s">
        <v>284</v>
      </c>
      <c r="F19" s="207">
        <f>G19+H19</f>
        <v>11682.800000000001</v>
      </c>
      <c r="G19" s="207">
        <f>G20+G24</f>
        <v>11682.800000000001</v>
      </c>
      <c r="H19" s="177"/>
    </row>
    <row r="20" spans="1:8" ht="29.25" customHeight="1">
      <c r="A20" s="73"/>
      <c r="B20" s="76"/>
      <c r="C20" s="98"/>
      <c r="D20" s="98"/>
      <c r="E20" s="200" t="s">
        <v>285</v>
      </c>
      <c r="F20" s="207">
        <f>F21</f>
        <v>10091.6</v>
      </c>
      <c r="G20" s="207">
        <f>G21</f>
        <v>10091.6</v>
      </c>
      <c r="H20" s="177"/>
    </row>
    <row r="21" spans="1:8" ht="27">
      <c r="A21" s="73"/>
      <c r="B21" s="76"/>
      <c r="C21" s="98"/>
      <c r="D21" s="98"/>
      <c r="E21" s="200" t="s">
        <v>286</v>
      </c>
      <c r="F21" s="207">
        <f>G21+H21</f>
        <v>10091.6</v>
      </c>
      <c r="G21" s="207">
        <f>G22+G23</f>
        <v>10091.6</v>
      </c>
      <c r="H21" s="177"/>
    </row>
    <row r="22" spans="1:8" ht="15">
      <c r="A22" s="73"/>
      <c r="B22" s="76"/>
      <c r="C22" s="98"/>
      <c r="D22" s="98"/>
      <c r="E22" s="201" t="s">
        <v>287</v>
      </c>
      <c r="F22" s="207">
        <f>G22</f>
        <v>4091.6</v>
      </c>
      <c r="G22" s="207">
        <v>4091.6</v>
      </c>
      <c r="H22" s="177"/>
    </row>
    <row r="23" spans="1:8" ht="27">
      <c r="A23" s="73"/>
      <c r="B23" s="76"/>
      <c r="C23" s="98"/>
      <c r="D23" s="98"/>
      <c r="E23" s="317" t="s">
        <v>100</v>
      </c>
      <c r="F23" s="207">
        <f>G23</f>
        <v>6000</v>
      </c>
      <c r="G23" s="207">
        <v>6000</v>
      </c>
      <c r="H23" s="177"/>
    </row>
    <row r="24" spans="1:8" ht="27">
      <c r="A24" s="73"/>
      <c r="B24" s="76"/>
      <c r="C24" s="98"/>
      <c r="D24" s="98"/>
      <c r="E24" s="200" t="s">
        <v>288</v>
      </c>
      <c r="F24" s="207">
        <f>G24+H24</f>
        <v>1591.2</v>
      </c>
      <c r="G24" s="207">
        <f>G26+G32</f>
        <v>1591.2</v>
      </c>
      <c r="H24" s="177"/>
    </row>
    <row r="25" spans="1:8" ht="15">
      <c r="A25" s="73"/>
      <c r="B25" s="76"/>
      <c r="C25" s="98"/>
      <c r="D25" s="98"/>
      <c r="E25" s="200" t="s">
        <v>289</v>
      </c>
      <c r="F25" s="207"/>
      <c r="G25" s="207"/>
      <c r="H25" s="177"/>
    </row>
    <row r="26" spans="1:8" ht="15">
      <c r="A26" s="73"/>
      <c r="B26" s="76"/>
      <c r="C26" s="98"/>
      <c r="D26" s="98"/>
      <c r="E26" s="200" t="s">
        <v>290</v>
      </c>
      <c r="F26" s="207">
        <f>G26+H26</f>
        <v>1242.2</v>
      </c>
      <c r="G26" s="207">
        <f>G28+G29+G30+G31</f>
        <v>1242.2</v>
      </c>
      <c r="H26" s="177"/>
    </row>
    <row r="27" spans="1:8" ht="15">
      <c r="A27" s="73"/>
      <c r="B27" s="76"/>
      <c r="C27" s="98"/>
      <c r="D27" s="98"/>
      <c r="E27" s="200" t="s">
        <v>129</v>
      </c>
      <c r="F27" s="207"/>
      <c r="G27" s="207"/>
      <c r="H27" s="177"/>
    </row>
    <row r="28" spans="1:8" ht="15">
      <c r="A28" s="73"/>
      <c r="B28" s="76"/>
      <c r="C28" s="98"/>
      <c r="D28" s="98"/>
      <c r="E28" s="201" t="s">
        <v>291</v>
      </c>
      <c r="F28" s="207">
        <f>G28</f>
        <v>575.6</v>
      </c>
      <c r="G28" s="207">
        <v>575.6</v>
      </c>
      <c r="H28" s="177"/>
    </row>
    <row r="29" spans="1:8" ht="15">
      <c r="A29" s="73"/>
      <c r="B29" s="76"/>
      <c r="C29" s="98"/>
      <c r="D29" s="98"/>
      <c r="E29" s="201" t="s">
        <v>292</v>
      </c>
      <c r="F29" s="207">
        <f>G29</f>
        <v>0.9</v>
      </c>
      <c r="G29" s="207">
        <v>0.9</v>
      </c>
      <c r="H29" s="177"/>
    </row>
    <row r="30" spans="1:8" ht="15">
      <c r="A30" s="73"/>
      <c r="B30" s="76"/>
      <c r="C30" s="98"/>
      <c r="D30" s="98"/>
      <c r="E30" s="201" t="s">
        <v>293</v>
      </c>
      <c r="F30" s="207">
        <f>G30</f>
        <v>151.6</v>
      </c>
      <c r="G30" s="207">
        <v>151.6</v>
      </c>
      <c r="H30" s="177"/>
    </row>
    <row r="31" spans="1:8" ht="15">
      <c r="A31" s="73"/>
      <c r="B31" s="76"/>
      <c r="C31" s="98"/>
      <c r="D31" s="98"/>
      <c r="E31" s="201" t="s">
        <v>294</v>
      </c>
      <c r="F31" s="207">
        <f>G31</f>
        <v>514.1</v>
      </c>
      <c r="G31" s="207">
        <v>514.1</v>
      </c>
      <c r="H31" s="177"/>
    </row>
    <row r="32" spans="1:8" ht="32.25" customHeight="1">
      <c r="A32" s="73"/>
      <c r="B32" s="76"/>
      <c r="C32" s="98"/>
      <c r="D32" s="98"/>
      <c r="E32" s="202" t="s">
        <v>298</v>
      </c>
      <c r="F32" s="207">
        <f>G32+H32</f>
        <v>349</v>
      </c>
      <c r="G32" s="207">
        <f>G34</f>
        <v>349</v>
      </c>
      <c r="H32" s="177"/>
    </row>
    <row r="33" spans="1:8" ht="15">
      <c r="A33" s="73"/>
      <c r="B33" s="76"/>
      <c r="C33" s="98"/>
      <c r="D33" s="98"/>
      <c r="E33" s="201" t="s">
        <v>129</v>
      </c>
      <c r="F33" s="207"/>
      <c r="G33" s="207"/>
      <c r="H33" s="177"/>
    </row>
    <row r="34" spans="1:8" ht="27">
      <c r="A34" s="73"/>
      <c r="B34" s="76"/>
      <c r="C34" s="98"/>
      <c r="D34" s="98"/>
      <c r="E34" s="201" t="s">
        <v>299</v>
      </c>
      <c r="F34" s="207">
        <f>G34</f>
        <v>349</v>
      </c>
      <c r="G34" s="207">
        <v>349</v>
      </c>
      <c r="H34" s="177"/>
    </row>
    <row r="35" spans="1:8" ht="20.25" customHeight="1">
      <c r="A35" s="73">
        <v>2130</v>
      </c>
      <c r="B35" s="74" t="s">
        <v>260</v>
      </c>
      <c r="C35" s="97">
        <v>3</v>
      </c>
      <c r="D35" s="97">
        <v>0</v>
      </c>
      <c r="E35" s="203" t="s">
        <v>131</v>
      </c>
      <c r="F35" s="291">
        <f>G35+H35</f>
        <v>1542.4</v>
      </c>
      <c r="G35" s="291">
        <f>G37+G60</f>
        <v>1542.4</v>
      </c>
      <c r="H35" s="177"/>
    </row>
    <row r="36" spans="1:8" s="10" customFormat="1" ht="12.75" customHeight="1">
      <c r="A36" s="73"/>
      <c r="B36" s="74"/>
      <c r="C36" s="97"/>
      <c r="D36" s="97"/>
      <c r="E36" s="188" t="s">
        <v>129</v>
      </c>
      <c r="F36" s="318"/>
      <c r="G36" s="318"/>
      <c r="H36" s="319"/>
    </row>
    <row r="37" spans="1:8" ht="15">
      <c r="A37" s="73">
        <v>2133</v>
      </c>
      <c r="B37" s="76" t="s">
        <v>260</v>
      </c>
      <c r="C37" s="98">
        <v>3</v>
      </c>
      <c r="D37" s="98">
        <v>1</v>
      </c>
      <c r="E37" s="314" t="s">
        <v>18</v>
      </c>
      <c r="F37" s="291">
        <f>G37+H37</f>
        <v>1492.4</v>
      </c>
      <c r="G37" s="291">
        <f>G41+G44</f>
        <v>1492.4</v>
      </c>
      <c r="H37" s="177"/>
    </row>
    <row r="38" spans="1:8" ht="27">
      <c r="A38" s="73"/>
      <c r="B38" s="76"/>
      <c r="C38" s="98"/>
      <c r="D38" s="98"/>
      <c r="E38" s="188" t="s">
        <v>135</v>
      </c>
      <c r="F38" s="207"/>
      <c r="G38" s="207"/>
      <c r="H38" s="177"/>
    </row>
    <row r="39" spans="1:8" ht="15">
      <c r="A39" s="73"/>
      <c r="B39" s="76"/>
      <c r="C39" s="98"/>
      <c r="D39" s="98"/>
      <c r="E39" s="200" t="s">
        <v>283</v>
      </c>
      <c r="F39" s="207">
        <f>G39+H39</f>
        <v>1492.4</v>
      </c>
      <c r="G39" s="207">
        <f>G40</f>
        <v>1492.4</v>
      </c>
      <c r="H39" s="177"/>
    </row>
    <row r="40" spans="1:8" ht="15">
      <c r="A40" s="73"/>
      <c r="B40" s="76"/>
      <c r="C40" s="98"/>
      <c r="D40" s="98"/>
      <c r="E40" s="200" t="s">
        <v>284</v>
      </c>
      <c r="F40" s="207">
        <f>G40</f>
        <v>1492.4</v>
      </c>
      <c r="G40" s="207">
        <f>G41+G44</f>
        <v>1492.4</v>
      </c>
      <c r="H40" s="177"/>
    </row>
    <row r="41" spans="1:8" ht="12.75" customHeight="1">
      <c r="A41" s="73"/>
      <c r="B41" s="74"/>
      <c r="C41" s="97"/>
      <c r="D41" s="97"/>
      <c r="E41" s="200" t="s">
        <v>24</v>
      </c>
      <c r="F41" s="291">
        <f>F43</f>
        <v>1016.3</v>
      </c>
      <c r="G41" s="318">
        <f>G43</f>
        <v>1016.3</v>
      </c>
      <c r="H41" s="177"/>
    </row>
    <row r="42" spans="1:8" s="10" customFormat="1" ht="27" customHeight="1">
      <c r="A42" s="73"/>
      <c r="B42" s="74"/>
      <c r="C42" s="97"/>
      <c r="D42" s="97"/>
      <c r="E42" s="200" t="s">
        <v>286</v>
      </c>
      <c r="F42" s="207">
        <f>F43</f>
        <v>1016.3</v>
      </c>
      <c r="G42" s="207">
        <f>G43</f>
        <v>1016.3</v>
      </c>
      <c r="H42" s="319"/>
    </row>
    <row r="43" spans="1:8" ht="15">
      <c r="A43" s="73"/>
      <c r="B43" s="76"/>
      <c r="C43" s="98"/>
      <c r="D43" s="98"/>
      <c r="E43" s="201" t="s">
        <v>287</v>
      </c>
      <c r="F43" s="207">
        <f>G43</f>
        <v>1016.3</v>
      </c>
      <c r="G43" s="207">
        <v>1016.3</v>
      </c>
      <c r="H43" s="177"/>
    </row>
    <row r="44" spans="1:8" ht="27">
      <c r="A44" s="73"/>
      <c r="B44" s="76"/>
      <c r="C44" s="98"/>
      <c r="D44" s="98"/>
      <c r="E44" s="200" t="s">
        <v>288</v>
      </c>
      <c r="F44" s="291">
        <f>G44+H44</f>
        <v>476.1</v>
      </c>
      <c r="G44" s="318">
        <f>G46+G51+G54+G57</f>
        <v>476.1</v>
      </c>
      <c r="H44" s="177"/>
    </row>
    <row r="45" spans="1:8" ht="12" customHeight="1">
      <c r="A45" s="73"/>
      <c r="B45" s="74"/>
      <c r="C45" s="97"/>
      <c r="D45" s="97"/>
      <c r="E45" s="200" t="s">
        <v>289</v>
      </c>
      <c r="F45" s="207"/>
      <c r="G45" s="207"/>
      <c r="H45" s="177"/>
    </row>
    <row r="46" spans="1:8" s="10" customFormat="1" ht="15.75" customHeight="1">
      <c r="A46" s="73"/>
      <c r="B46" s="74"/>
      <c r="C46" s="97"/>
      <c r="D46" s="97"/>
      <c r="E46" s="200" t="s">
        <v>290</v>
      </c>
      <c r="F46" s="207">
        <f>G46+H46</f>
        <v>180</v>
      </c>
      <c r="G46" s="207">
        <f>G48+G49+G50</f>
        <v>180</v>
      </c>
      <c r="H46" s="319"/>
    </row>
    <row r="47" spans="1:8" ht="15">
      <c r="A47" s="73"/>
      <c r="B47" s="76"/>
      <c r="C47" s="98"/>
      <c r="D47" s="98"/>
      <c r="E47" s="200" t="s">
        <v>129</v>
      </c>
      <c r="F47" s="207"/>
      <c r="G47" s="207"/>
      <c r="H47" s="177"/>
    </row>
    <row r="48" spans="1:8" ht="15">
      <c r="A48" s="73"/>
      <c r="B48" s="76"/>
      <c r="C48" s="98"/>
      <c r="D48" s="98"/>
      <c r="E48" s="201" t="s">
        <v>291</v>
      </c>
      <c r="F48" s="207">
        <v>30</v>
      </c>
      <c r="G48" s="207">
        <v>30</v>
      </c>
      <c r="H48" s="177"/>
    </row>
    <row r="49" spans="1:8" ht="15">
      <c r="A49" s="73"/>
      <c r="B49" s="76"/>
      <c r="C49" s="98"/>
      <c r="D49" s="98"/>
      <c r="E49" s="201" t="s">
        <v>292</v>
      </c>
      <c r="F49" s="207">
        <v>10</v>
      </c>
      <c r="G49" s="207">
        <v>10</v>
      </c>
      <c r="H49" s="177"/>
    </row>
    <row r="50" spans="1:8" ht="15">
      <c r="A50" s="73"/>
      <c r="B50" s="76"/>
      <c r="C50" s="98"/>
      <c r="D50" s="98"/>
      <c r="E50" s="201" t="s">
        <v>293</v>
      </c>
      <c r="F50" s="207">
        <f>G50</f>
        <v>140</v>
      </c>
      <c r="G50" s="207">
        <v>140</v>
      </c>
      <c r="H50" s="177"/>
    </row>
    <row r="51" spans="1:8" ht="27">
      <c r="A51" s="73"/>
      <c r="B51" s="76"/>
      <c r="C51" s="98"/>
      <c r="D51" s="98"/>
      <c r="E51" s="201" t="s">
        <v>295</v>
      </c>
      <c r="F51" s="207">
        <f>G51+H51</f>
        <v>110</v>
      </c>
      <c r="G51" s="207">
        <f>G53</f>
        <v>110</v>
      </c>
      <c r="H51" s="177"/>
    </row>
    <row r="52" spans="1:8" ht="15">
      <c r="A52" s="73"/>
      <c r="B52" s="76"/>
      <c r="C52" s="98"/>
      <c r="D52" s="98"/>
      <c r="E52" s="201" t="s">
        <v>129</v>
      </c>
      <c r="F52" s="207"/>
      <c r="G52" s="207"/>
      <c r="H52" s="177"/>
    </row>
    <row r="53" spans="1:8" ht="15">
      <c r="A53" s="73"/>
      <c r="B53" s="76"/>
      <c r="C53" s="98"/>
      <c r="D53" s="98"/>
      <c r="E53" s="201" t="s">
        <v>296</v>
      </c>
      <c r="F53" s="207">
        <f>G53</f>
        <v>110</v>
      </c>
      <c r="G53" s="207">
        <v>110</v>
      </c>
      <c r="H53" s="177"/>
    </row>
    <row r="54" spans="1:8" ht="27">
      <c r="A54" s="73"/>
      <c r="B54" s="76"/>
      <c r="C54" s="98"/>
      <c r="D54" s="98"/>
      <c r="E54" s="202" t="s">
        <v>298</v>
      </c>
      <c r="F54" s="207">
        <f>G54+H54</f>
        <v>56</v>
      </c>
      <c r="G54" s="207">
        <f>G56</f>
        <v>56</v>
      </c>
      <c r="H54" s="177"/>
    </row>
    <row r="55" spans="1:8" ht="15">
      <c r="A55" s="73"/>
      <c r="B55" s="76"/>
      <c r="C55" s="98"/>
      <c r="D55" s="98"/>
      <c r="E55" s="201" t="s">
        <v>129</v>
      </c>
      <c r="F55" s="207"/>
      <c r="G55" s="207"/>
      <c r="H55" s="177"/>
    </row>
    <row r="56" spans="1:8" ht="27">
      <c r="A56" s="73"/>
      <c r="B56" s="76"/>
      <c r="C56" s="98"/>
      <c r="D56" s="98"/>
      <c r="E56" s="201" t="s">
        <v>299</v>
      </c>
      <c r="F56" s="207">
        <f>G56</f>
        <v>56</v>
      </c>
      <c r="G56" s="207">
        <v>56</v>
      </c>
      <c r="H56" s="177"/>
    </row>
    <row r="57" spans="1:8" ht="15">
      <c r="A57" s="73"/>
      <c r="B57" s="76"/>
      <c r="C57" s="98"/>
      <c r="D57" s="98"/>
      <c r="E57" s="201" t="s">
        <v>300</v>
      </c>
      <c r="F57" s="207">
        <f>F59</f>
        <v>130.1</v>
      </c>
      <c r="G57" s="207">
        <f>G59</f>
        <v>130.1</v>
      </c>
      <c r="H57" s="177"/>
    </row>
    <row r="58" spans="1:8" ht="15">
      <c r="A58" s="73"/>
      <c r="B58" s="76"/>
      <c r="C58" s="98"/>
      <c r="D58" s="98"/>
      <c r="E58" s="169" t="s">
        <v>129</v>
      </c>
      <c r="F58" s="207"/>
      <c r="G58" s="207"/>
      <c r="H58" s="177"/>
    </row>
    <row r="59" spans="1:8" ht="15">
      <c r="A59" s="73"/>
      <c r="B59" s="76"/>
      <c r="C59" s="98"/>
      <c r="D59" s="98"/>
      <c r="E59" s="201" t="s">
        <v>301</v>
      </c>
      <c r="F59" s="207">
        <f>G59</f>
        <v>130.1</v>
      </c>
      <c r="G59" s="207">
        <v>130.1</v>
      </c>
      <c r="H59" s="177"/>
    </row>
    <row r="60" spans="1:8" ht="15">
      <c r="A60" s="73">
        <v>2133</v>
      </c>
      <c r="B60" s="76" t="s">
        <v>217</v>
      </c>
      <c r="C60" s="98">
        <v>3</v>
      </c>
      <c r="D60" s="98">
        <v>3</v>
      </c>
      <c r="E60" s="314" t="s">
        <v>132</v>
      </c>
      <c r="F60" s="291">
        <f>F62</f>
        <v>50</v>
      </c>
      <c r="G60" s="291">
        <f>G62</f>
        <v>50</v>
      </c>
      <c r="H60" s="177"/>
    </row>
    <row r="61" spans="1:8" ht="27">
      <c r="A61" s="73"/>
      <c r="B61" s="76"/>
      <c r="C61" s="98"/>
      <c r="D61" s="98"/>
      <c r="E61" s="188" t="s">
        <v>135</v>
      </c>
      <c r="F61" s="207"/>
      <c r="G61" s="207"/>
      <c r="H61" s="177"/>
    </row>
    <row r="62" spans="1:8" ht="15">
      <c r="A62" s="73"/>
      <c r="B62" s="76"/>
      <c r="C62" s="98"/>
      <c r="D62" s="98"/>
      <c r="E62" s="200" t="s">
        <v>283</v>
      </c>
      <c r="F62" s="291">
        <f>F63</f>
        <v>50</v>
      </c>
      <c r="G62" s="291">
        <f>G63</f>
        <v>50</v>
      </c>
      <c r="H62" s="177"/>
    </row>
    <row r="63" spans="1:8" ht="15">
      <c r="A63" s="73"/>
      <c r="B63" s="76"/>
      <c r="C63" s="98"/>
      <c r="D63" s="98"/>
      <c r="E63" s="200" t="s">
        <v>284</v>
      </c>
      <c r="F63" s="291">
        <f>F64</f>
        <v>50</v>
      </c>
      <c r="G63" s="291">
        <f>G64</f>
        <v>50</v>
      </c>
      <c r="H63" s="177"/>
    </row>
    <row r="64" spans="1:8" ht="27">
      <c r="A64" s="73"/>
      <c r="B64" s="76"/>
      <c r="C64" s="98"/>
      <c r="D64" s="98"/>
      <c r="E64" s="200" t="s">
        <v>288</v>
      </c>
      <c r="F64" s="291">
        <f>G64+H64</f>
        <v>50</v>
      </c>
      <c r="G64" s="291">
        <f>G66</f>
        <v>50</v>
      </c>
      <c r="H64" s="177"/>
    </row>
    <row r="65" spans="1:8" ht="15">
      <c r="A65" s="73"/>
      <c r="B65" s="76"/>
      <c r="C65" s="98"/>
      <c r="D65" s="98"/>
      <c r="E65" s="200" t="s">
        <v>289</v>
      </c>
      <c r="F65" s="207"/>
      <c r="G65" s="207"/>
      <c r="H65" s="177"/>
    </row>
    <row r="66" spans="1:8" ht="27">
      <c r="A66" s="73"/>
      <c r="B66" s="76"/>
      <c r="C66" s="98"/>
      <c r="D66" s="98"/>
      <c r="E66" s="201" t="s">
        <v>304</v>
      </c>
      <c r="F66" s="291">
        <f>G66+H66</f>
        <v>50</v>
      </c>
      <c r="G66" s="291">
        <f>G68</f>
        <v>50</v>
      </c>
      <c r="H66" s="177"/>
    </row>
    <row r="67" spans="1:8" ht="15">
      <c r="A67" s="73"/>
      <c r="B67" s="76"/>
      <c r="C67" s="98"/>
      <c r="D67" s="98"/>
      <c r="E67" s="201" t="s">
        <v>129</v>
      </c>
      <c r="F67" s="207"/>
      <c r="G67" s="207"/>
      <c r="H67" s="177"/>
    </row>
    <row r="68" spans="1:8" ht="15">
      <c r="A68" s="73"/>
      <c r="B68" s="76"/>
      <c r="C68" s="98"/>
      <c r="D68" s="98"/>
      <c r="E68" s="201" t="s">
        <v>305</v>
      </c>
      <c r="F68" s="207">
        <v>50</v>
      </c>
      <c r="G68" s="207">
        <v>50</v>
      </c>
      <c r="H68" s="177"/>
    </row>
    <row r="69" spans="1:8" s="55" customFormat="1" ht="41.25" customHeight="1">
      <c r="A69" s="77">
        <v>2400</v>
      </c>
      <c r="B69" s="74" t="s">
        <v>261</v>
      </c>
      <c r="C69" s="97">
        <v>0</v>
      </c>
      <c r="D69" s="97">
        <v>0</v>
      </c>
      <c r="E69" s="187" t="s">
        <v>21</v>
      </c>
      <c r="F69" s="291">
        <f>F71</f>
        <v>100</v>
      </c>
      <c r="G69" s="291">
        <f>G71</f>
        <v>100</v>
      </c>
      <c r="H69" s="292"/>
    </row>
    <row r="70" spans="1:8" ht="14.25" customHeight="1">
      <c r="A70" s="73"/>
      <c r="B70" s="74"/>
      <c r="C70" s="97"/>
      <c r="D70" s="97"/>
      <c r="E70" s="188" t="s">
        <v>127</v>
      </c>
      <c r="F70" s="207"/>
      <c r="G70" s="207"/>
      <c r="H70" s="177"/>
    </row>
    <row r="71" spans="1:8" ht="15">
      <c r="A71" s="73">
        <v>2450</v>
      </c>
      <c r="B71" s="74" t="s">
        <v>261</v>
      </c>
      <c r="C71" s="97">
        <v>5</v>
      </c>
      <c r="D71" s="97">
        <v>0</v>
      </c>
      <c r="E71" s="203" t="s">
        <v>139</v>
      </c>
      <c r="F71" s="291">
        <f>F73</f>
        <v>100</v>
      </c>
      <c r="G71" s="291">
        <f>G73</f>
        <v>100</v>
      </c>
      <c r="H71" s="292"/>
    </row>
    <row r="72" spans="1:8" s="10" customFormat="1" ht="12.75" customHeight="1">
      <c r="A72" s="73"/>
      <c r="B72" s="74"/>
      <c r="C72" s="97"/>
      <c r="D72" s="97"/>
      <c r="E72" s="188" t="s">
        <v>129</v>
      </c>
      <c r="F72" s="318"/>
      <c r="G72" s="318"/>
      <c r="H72" s="319"/>
    </row>
    <row r="73" spans="1:8" ht="15" customHeight="1">
      <c r="A73" s="73">
        <v>2451</v>
      </c>
      <c r="B73" s="76" t="s">
        <v>261</v>
      </c>
      <c r="C73" s="98">
        <v>5</v>
      </c>
      <c r="D73" s="98">
        <v>5</v>
      </c>
      <c r="E73" s="314" t="s">
        <v>140</v>
      </c>
      <c r="F73" s="291">
        <f>G73+H73</f>
        <v>100</v>
      </c>
      <c r="G73" s="291">
        <f>G75</f>
        <v>100</v>
      </c>
      <c r="H73" s="292"/>
    </row>
    <row r="74" spans="1:8" ht="27">
      <c r="A74" s="73"/>
      <c r="B74" s="76"/>
      <c r="C74" s="98"/>
      <c r="D74" s="98"/>
      <c r="E74" s="188" t="s">
        <v>135</v>
      </c>
      <c r="F74" s="207"/>
      <c r="G74" s="207"/>
      <c r="H74" s="177"/>
    </row>
    <row r="75" spans="1:8" ht="15">
      <c r="A75" s="73"/>
      <c r="B75" s="76"/>
      <c r="C75" s="98"/>
      <c r="D75" s="98"/>
      <c r="E75" s="200" t="s">
        <v>283</v>
      </c>
      <c r="F75" s="207">
        <f>G75+H75</f>
        <v>100</v>
      </c>
      <c r="G75" s="207">
        <f>G76</f>
        <v>100</v>
      </c>
      <c r="H75" s="177"/>
    </row>
    <row r="76" spans="1:8" ht="15">
      <c r="A76" s="73"/>
      <c r="B76" s="76"/>
      <c r="C76" s="98"/>
      <c r="D76" s="98"/>
      <c r="E76" s="200" t="s">
        <v>284</v>
      </c>
      <c r="F76" s="207">
        <f>G76+H76</f>
        <v>100</v>
      </c>
      <c r="G76" s="207">
        <f>G77</f>
        <v>100</v>
      </c>
      <c r="H76" s="177"/>
    </row>
    <row r="77" spans="1:8" ht="27">
      <c r="A77" s="73"/>
      <c r="B77" s="76"/>
      <c r="C77" s="98"/>
      <c r="D77" s="98"/>
      <c r="E77" s="200" t="s">
        <v>288</v>
      </c>
      <c r="F77" s="207">
        <f>G77+H77</f>
        <v>100</v>
      </c>
      <c r="G77" s="207">
        <f>G79</f>
        <v>100</v>
      </c>
      <c r="H77" s="177"/>
    </row>
    <row r="78" spans="1:8" ht="15">
      <c r="A78" s="73"/>
      <c r="B78" s="76"/>
      <c r="C78" s="98"/>
      <c r="D78" s="98"/>
      <c r="E78" s="200" t="s">
        <v>289</v>
      </c>
      <c r="F78" s="207"/>
      <c r="G78" s="207"/>
      <c r="H78" s="177"/>
    </row>
    <row r="79" spans="1:8" ht="27">
      <c r="A79" s="73"/>
      <c r="B79" s="76"/>
      <c r="C79" s="98"/>
      <c r="D79" s="98"/>
      <c r="E79" s="201" t="s">
        <v>304</v>
      </c>
      <c r="F79" s="207">
        <f>G79+H79</f>
        <v>100</v>
      </c>
      <c r="G79" s="207">
        <f>G81</f>
        <v>100</v>
      </c>
      <c r="H79" s="177"/>
    </row>
    <row r="80" spans="1:8" ht="15">
      <c r="A80" s="73"/>
      <c r="B80" s="76"/>
      <c r="C80" s="98"/>
      <c r="D80" s="98"/>
      <c r="E80" s="201" t="s">
        <v>129</v>
      </c>
      <c r="F80" s="207"/>
      <c r="G80" s="207"/>
      <c r="H80" s="177"/>
    </row>
    <row r="81" spans="1:8" ht="15">
      <c r="A81" s="73"/>
      <c r="B81" s="76"/>
      <c r="C81" s="98"/>
      <c r="D81" s="98"/>
      <c r="E81" s="201" t="s">
        <v>305</v>
      </c>
      <c r="F81" s="207">
        <v>100</v>
      </c>
      <c r="G81" s="207">
        <v>100</v>
      </c>
      <c r="H81" s="177"/>
    </row>
    <row r="82" spans="1:8" s="55" customFormat="1" ht="30.75">
      <c r="A82" s="77">
        <v>2500</v>
      </c>
      <c r="B82" s="74" t="s">
        <v>262</v>
      </c>
      <c r="C82" s="97">
        <v>0</v>
      </c>
      <c r="D82" s="97">
        <v>0</v>
      </c>
      <c r="E82" s="187" t="s">
        <v>22</v>
      </c>
      <c r="F82" s="275">
        <f>G82+H82</f>
        <v>40690.8</v>
      </c>
      <c r="G82" s="291">
        <f>G83</f>
        <v>25415.7</v>
      </c>
      <c r="H82" s="292">
        <f>H94</f>
        <v>15275.1</v>
      </c>
    </row>
    <row r="83" spans="1:8" ht="15">
      <c r="A83" s="73">
        <v>2510</v>
      </c>
      <c r="B83" s="74" t="s">
        <v>262</v>
      </c>
      <c r="C83" s="97">
        <v>1</v>
      </c>
      <c r="D83" s="97">
        <v>0</v>
      </c>
      <c r="E83" s="203" t="s">
        <v>142</v>
      </c>
      <c r="F83" s="291">
        <f>G83+H83</f>
        <v>25415.7</v>
      </c>
      <c r="G83" s="291">
        <f>G85</f>
        <v>25415.7</v>
      </c>
      <c r="H83" s="177"/>
    </row>
    <row r="84" spans="1:8" s="10" customFormat="1" ht="15.75" customHeight="1">
      <c r="A84" s="73"/>
      <c r="B84" s="74"/>
      <c r="C84" s="97"/>
      <c r="D84" s="97"/>
      <c r="E84" s="188" t="s">
        <v>129</v>
      </c>
      <c r="F84" s="318"/>
      <c r="G84" s="320"/>
      <c r="H84" s="319"/>
    </row>
    <row r="85" spans="1:8" ht="15">
      <c r="A85" s="73">
        <v>2511</v>
      </c>
      <c r="B85" s="76" t="s">
        <v>262</v>
      </c>
      <c r="C85" s="98">
        <v>1</v>
      </c>
      <c r="D85" s="98">
        <v>1</v>
      </c>
      <c r="E85" s="314" t="s">
        <v>142</v>
      </c>
      <c r="F85" s="291">
        <f>F87</f>
        <v>25415.7</v>
      </c>
      <c r="G85" s="291">
        <f>G87</f>
        <v>25415.7</v>
      </c>
      <c r="H85" s="177"/>
    </row>
    <row r="86" spans="1:8" ht="27">
      <c r="A86" s="73"/>
      <c r="B86" s="76"/>
      <c r="C86" s="98"/>
      <c r="D86" s="98"/>
      <c r="E86" s="188" t="s">
        <v>135</v>
      </c>
      <c r="F86" s="321"/>
      <c r="G86" s="207"/>
      <c r="H86" s="177"/>
    </row>
    <row r="87" spans="1:8" ht="15">
      <c r="A87" s="73"/>
      <c r="B87" s="76"/>
      <c r="C87" s="98"/>
      <c r="D87" s="98"/>
      <c r="E87" s="200" t="s">
        <v>283</v>
      </c>
      <c r="F87" s="318">
        <f>G87+H87</f>
        <v>25415.7</v>
      </c>
      <c r="G87" s="318">
        <f>G88</f>
        <v>25415.7</v>
      </c>
      <c r="H87" s="177"/>
    </row>
    <row r="88" spans="1:8" ht="15">
      <c r="A88" s="73"/>
      <c r="B88" s="76"/>
      <c r="C88" s="98"/>
      <c r="D88" s="98"/>
      <c r="E88" s="200" t="s">
        <v>284</v>
      </c>
      <c r="F88" s="318">
        <f>F89</f>
        <v>25415.7</v>
      </c>
      <c r="G88" s="318">
        <f>G89</f>
        <v>25415.7</v>
      </c>
      <c r="H88" s="177"/>
    </row>
    <row r="89" spans="1:8" ht="15">
      <c r="A89" s="73"/>
      <c r="B89" s="74"/>
      <c r="C89" s="97"/>
      <c r="D89" s="97"/>
      <c r="E89" s="188" t="s">
        <v>3</v>
      </c>
      <c r="F89" s="207">
        <f>G89+H89</f>
        <v>25415.7</v>
      </c>
      <c r="G89" s="207">
        <f>G91</f>
        <v>25415.7</v>
      </c>
      <c r="H89" s="177"/>
    </row>
    <row r="90" spans="1:8" s="10" customFormat="1" ht="15">
      <c r="A90" s="73"/>
      <c r="B90" s="74"/>
      <c r="C90" s="97"/>
      <c r="D90" s="97"/>
      <c r="E90" s="188" t="s">
        <v>309</v>
      </c>
      <c r="F90" s="207"/>
      <c r="G90" s="207"/>
      <c r="H90" s="319"/>
    </row>
    <row r="91" spans="1:8" ht="27">
      <c r="A91" s="73"/>
      <c r="B91" s="76"/>
      <c r="C91" s="98"/>
      <c r="D91" s="98"/>
      <c r="E91" s="188" t="s">
        <v>4</v>
      </c>
      <c r="F91" s="207">
        <f>F93</f>
        <v>25415.7</v>
      </c>
      <c r="G91" s="207">
        <f>G93</f>
        <v>25415.7</v>
      </c>
      <c r="H91" s="177"/>
    </row>
    <row r="92" spans="1:8" ht="15">
      <c r="A92" s="73"/>
      <c r="B92" s="76"/>
      <c r="C92" s="98"/>
      <c r="D92" s="98"/>
      <c r="E92" s="188" t="s">
        <v>129</v>
      </c>
      <c r="F92" s="318"/>
      <c r="G92" s="318"/>
      <c r="H92" s="177"/>
    </row>
    <row r="93" spans="1:8" ht="27">
      <c r="A93" s="73"/>
      <c r="B93" s="76"/>
      <c r="C93" s="98"/>
      <c r="D93" s="98"/>
      <c r="E93" s="204" t="s">
        <v>5</v>
      </c>
      <c r="F93" s="207">
        <f>G93</f>
        <v>25415.7</v>
      </c>
      <c r="G93" s="207">
        <v>25415.7</v>
      </c>
      <c r="H93" s="177"/>
    </row>
    <row r="94" spans="1:8" ht="28.5">
      <c r="A94" s="73">
        <v>2560</v>
      </c>
      <c r="B94" s="74" t="s">
        <v>262</v>
      </c>
      <c r="C94" s="97">
        <v>6</v>
      </c>
      <c r="D94" s="97">
        <v>0</v>
      </c>
      <c r="E94" s="203" t="s">
        <v>143</v>
      </c>
      <c r="F94" s="291">
        <f>F96</f>
        <v>15275.1</v>
      </c>
      <c r="G94" s="291"/>
      <c r="H94" s="292">
        <f>H96</f>
        <v>15275.1</v>
      </c>
    </row>
    <row r="95" spans="1:8" s="10" customFormat="1" ht="14.25" customHeight="1">
      <c r="A95" s="73"/>
      <c r="B95" s="74"/>
      <c r="C95" s="97"/>
      <c r="D95" s="97"/>
      <c r="E95" s="188" t="s">
        <v>129</v>
      </c>
      <c r="F95" s="318"/>
      <c r="G95" s="318"/>
      <c r="H95" s="319"/>
    </row>
    <row r="96" spans="1:8" ht="28.5">
      <c r="A96" s="73">
        <v>2561</v>
      </c>
      <c r="B96" s="76" t="s">
        <v>262</v>
      </c>
      <c r="C96" s="98">
        <v>6</v>
      </c>
      <c r="D96" s="98">
        <v>1</v>
      </c>
      <c r="E96" s="205" t="s">
        <v>1</v>
      </c>
      <c r="F96" s="291">
        <f>F98</f>
        <v>15275.1</v>
      </c>
      <c r="G96" s="291"/>
      <c r="H96" s="292">
        <f>H98</f>
        <v>15275.1</v>
      </c>
    </row>
    <row r="97" spans="1:8" ht="27.75" customHeight="1">
      <c r="A97" s="73"/>
      <c r="B97" s="76"/>
      <c r="C97" s="98"/>
      <c r="D97" s="98"/>
      <c r="E97" s="201" t="s">
        <v>135</v>
      </c>
      <c r="F97" s="207"/>
      <c r="G97" s="207"/>
      <c r="H97" s="177"/>
    </row>
    <row r="98" spans="1:8" ht="15">
      <c r="A98" s="73"/>
      <c r="B98" s="76"/>
      <c r="C98" s="98"/>
      <c r="D98" s="98"/>
      <c r="E98" s="200" t="s">
        <v>283</v>
      </c>
      <c r="F98" s="207">
        <f>F99</f>
        <v>15275.1</v>
      </c>
      <c r="G98" s="207"/>
      <c r="H98" s="177">
        <f>H99</f>
        <v>15275.1</v>
      </c>
    </row>
    <row r="99" spans="1:8" ht="15">
      <c r="A99" s="73"/>
      <c r="B99" s="76"/>
      <c r="C99" s="98"/>
      <c r="D99" s="98"/>
      <c r="E99" s="201" t="s">
        <v>302</v>
      </c>
      <c r="F99" s="207">
        <f>H99</f>
        <v>15275.1</v>
      </c>
      <c r="G99" s="207"/>
      <c r="H99" s="177">
        <f>H101</f>
        <v>15275.1</v>
      </c>
    </row>
    <row r="100" spans="1:8" ht="15">
      <c r="A100" s="73"/>
      <c r="B100" s="76"/>
      <c r="C100" s="98"/>
      <c r="D100" s="98"/>
      <c r="E100" s="201" t="s">
        <v>289</v>
      </c>
      <c r="F100" s="207"/>
      <c r="G100" s="207"/>
      <c r="H100" s="177"/>
    </row>
    <row r="101" spans="1:8" ht="15">
      <c r="A101" s="73"/>
      <c r="B101" s="76"/>
      <c r="C101" s="98"/>
      <c r="D101" s="98"/>
      <c r="E101" s="201" t="s">
        <v>303</v>
      </c>
      <c r="F101" s="207">
        <f>H101</f>
        <v>15275.1</v>
      </c>
      <c r="G101" s="207"/>
      <c r="H101" s="177">
        <f>H103+H106</f>
        <v>15275.1</v>
      </c>
    </row>
    <row r="102" spans="1:8" ht="15">
      <c r="A102" s="73"/>
      <c r="B102" s="76"/>
      <c r="C102" s="98"/>
      <c r="D102" s="98"/>
      <c r="E102" s="201" t="s">
        <v>289</v>
      </c>
      <c r="F102" s="207"/>
      <c r="G102" s="207"/>
      <c r="H102" s="177"/>
    </row>
    <row r="103" spans="1:8" ht="15">
      <c r="A103" s="73"/>
      <c r="B103" s="76"/>
      <c r="C103" s="98"/>
      <c r="D103" s="98"/>
      <c r="E103" s="201" t="s">
        <v>306</v>
      </c>
      <c r="F103" s="268">
        <f>F105</f>
        <v>14755.1</v>
      </c>
      <c r="G103" s="268"/>
      <c r="H103" s="278">
        <f>H105</f>
        <v>14755.1</v>
      </c>
    </row>
    <row r="104" spans="1:8" ht="15">
      <c r="A104" s="73"/>
      <c r="B104" s="76"/>
      <c r="C104" s="98"/>
      <c r="D104" s="98"/>
      <c r="E104" s="204" t="s">
        <v>129</v>
      </c>
      <c r="F104" s="268"/>
      <c r="G104" s="268"/>
      <c r="H104" s="278"/>
    </row>
    <row r="105" spans="1:8" ht="15">
      <c r="A105" s="73"/>
      <c r="B105" s="76"/>
      <c r="C105" s="98"/>
      <c r="D105" s="98"/>
      <c r="E105" s="201" t="s">
        <v>307</v>
      </c>
      <c r="F105" s="268">
        <f>H105</f>
        <v>14755.1</v>
      </c>
      <c r="G105" s="7"/>
      <c r="H105" s="268">
        <v>14755.1</v>
      </c>
    </row>
    <row r="106" spans="1:8" ht="15">
      <c r="A106" s="73"/>
      <c r="B106" s="76"/>
      <c r="C106" s="98"/>
      <c r="D106" s="98"/>
      <c r="E106" s="201" t="s">
        <v>308</v>
      </c>
      <c r="F106" s="207">
        <f>F108</f>
        <v>520</v>
      </c>
      <c r="G106" s="207">
        <v>0</v>
      </c>
      <c r="H106" s="177">
        <f>H108</f>
        <v>520</v>
      </c>
    </row>
    <row r="107" spans="1:8" ht="15">
      <c r="A107" s="73"/>
      <c r="B107" s="76"/>
      <c r="C107" s="98"/>
      <c r="D107" s="98"/>
      <c r="E107" s="204" t="s">
        <v>129</v>
      </c>
      <c r="F107" s="207"/>
      <c r="G107" s="207"/>
      <c r="H107" s="177"/>
    </row>
    <row r="108" spans="1:8" ht="15">
      <c r="A108" s="73"/>
      <c r="B108" s="76"/>
      <c r="C108" s="98"/>
      <c r="D108" s="98"/>
      <c r="E108" s="201" t="s">
        <v>207</v>
      </c>
      <c r="F108" s="207">
        <f>H108</f>
        <v>520</v>
      </c>
      <c r="G108" s="207">
        <v>0</v>
      </c>
      <c r="H108" s="177">
        <v>520</v>
      </c>
    </row>
    <row r="109" spans="1:8" s="55" customFormat="1" ht="56.25" customHeight="1">
      <c r="A109" s="77">
        <v>2600</v>
      </c>
      <c r="B109" s="74" t="s">
        <v>263</v>
      </c>
      <c r="C109" s="97">
        <v>0</v>
      </c>
      <c r="D109" s="97">
        <v>0</v>
      </c>
      <c r="E109" s="187" t="s">
        <v>41</v>
      </c>
      <c r="F109" s="291">
        <f>F111</f>
        <v>2000</v>
      </c>
      <c r="G109" s="291">
        <f>G111</f>
        <v>2000</v>
      </c>
      <c r="H109" s="292"/>
    </row>
    <row r="110" spans="1:8" ht="15.75" customHeight="1">
      <c r="A110" s="73"/>
      <c r="B110" s="74"/>
      <c r="C110" s="97"/>
      <c r="D110" s="97"/>
      <c r="E110" s="188" t="s">
        <v>127</v>
      </c>
      <c r="F110" s="207"/>
      <c r="G110" s="207"/>
      <c r="H110" s="177"/>
    </row>
    <row r="111" spans="1:8" ht="15">
      <c r="A111" s="73">
        <v>2640</v>
      </c>
      <c r="B111" s="74" t="s">
        <v>263</v>
      </c>
      <c r="C111" s="97">
        <v>4</v>
      </c>
      <c r="D111" s="97">
        <v>0</v>
      </c>
      <c r="E111" s="203" t="s">
        <v>144</v>
      </c>
      <c r="F111" s="291">
        <f>F113</f>
        <v>2000</v>
      </c>
      <c r="G111" s="291">
        <f>G113</f>
        <v>2000</v>
      </c>
      <c r="H111" s="177"/>
    </row>
    <row r="112" spans="1:8" s="10" customFormat="1" ht="16.5" customHeight="1">
      <c r="A112" s="73"/>
      <c r="B112" s="74"/>
      <c r="C112" s="97"/>
      <c r="D112" s="97"/>
      <c r="E112" s="188" t="s">
        <v>129</v>
      </c>
      <c r="F112" s="318"/>
      <c r="G112" s="318"/>
      <c r="H112" s="319"/>
    </row>
    <row r="113" spans="1:8" ht="15">
      <c r="A113" s="73">
        <v>2640</v>
      </c>
      <c r="B113" s="76" t="s">
        <v>263</v>
      </c>
      <c r="C113" s="98">
        <v>4</v>
      </c>
      <c r="D113" s="98">
        <v>1</v>
      </c>
      <c r="E113" s="203" t="s">
        <v>144</v>
      </c>
      <c r="F113" s="291">
        <f>F115</f>
        <v>2000</v>
      </c>
      <c r="G113" s="291">
        <f>G115</f>
        <v>2000</v>
      </c>
      <c r="H113" s="292"/>
    </row>
    <row r="114" spans="1:8" ht="28.5" customHeight="1">
      <c r="A114" s="73"/>
      <c r="B114" s="76"/>
      <c r="C114" s="98"/>
      <c r="D114" s="98"/>
      <c r="E114" s="188" t="s">
        <v>135</v>
      </c>
      <c r="F114" s="207"/>
      <c r="G114" s="207"/>
      <c r="H114" s="177"/>
    </row>
    <row r="115" spans="1:8" ht="15">
      <c r="A115" s="73"/>
      <c r="B115" s="76"/>
      <c r="C115" s="98"/>
      <c r="D115" s="98"/>
      <c r="E115" s="200" t="s">
        <v>283</v>
      </c>
      <c r="F115" s="207">
        <f>F116</f>
        <v>2000</v>
      </c>
      <c r="G115" s="207">
        <f>G116</f>
        <v>2000</v>
      </c>
      <c r="H115" s="177"/>
    </row>
    <row r="116" spans="1:8" ht="15">
      <c r="A116" s="73"/>
      <c r="B116" s="76"/>
      <c r="C116" s="98"/>
      <c r="D116" s="98"/>
      <c r="E116" s="200" t="s">
        <v>284</v>
      </c>
      <c r="F116" s="207">
        <f>F117</f>
        <v>2000</v>
      </c>
      <c r="G116" s="207">
        <f>G117</f>
        <v>2000</v>
      </c>
      <c r="H116" s="177"/>
    </row>
    <row r="117" spans="1:8" ht="27">
      <c r="A117" s="73"/>
      <c r="B117" s="76"/>
      <c r="C117" s="98"/>
      <c r="D117" s="98"/>
      <c r="E117" s="200" t="s">
        <v>288</v>
      </c>
      <c r="F117" s="207">
        <f>F119</f>
        <v>2000</v>
      </c>
      <c r="G117" s="207">
        <f>G119</f>
        <v>2000</v>
      </c>
      <c r="H117" s="177"/>
    </row>
    <row r="118" spans="1:8" ht="15">
      <c r="A118" s="73"/>
      <c r="B118" s="76"/>
      <c r="C118" s="98"/>
      <c r="D118" s="98"/>
      <c r="E118" s="188" t="s">
        <v>2</v>
      </c>
      <c r="F118" s="207"/>
      <c r="G118" s="207"/>
      <c r="H118" s="177"/>
    </row>
    <row r="119" spans="1:8" ht="15">
      <c r="A119" s="73"/>
      <c r="B119" s="76"/>
      <c r="C119" s="98"/>
      <c r="D119" s="98"/>
      <c r="E119" s="200" t="s">
        <v>290</v>
      </c>
      <c r="F119" s="207">
        <f>F121</f>
        <v>2000</v>
      </c>
      <c r="G119" s="207">
        <f>G121</f>
        <v>2000</v>
      </c>
      <c r="H119" s="177"/>
    </row>
    <row r="120" spans="1:8" ht="15">
      <c r="A120" s="73"/>
      <c r="B120" s="76"/>
      <c r="C120" s="98"/>
      <c r="D120" s="98"/>
      <c r="E120" s="200" t="s">
        <v>129</v>
      </c>
      <c r="F120" s="207"/>
      <c r="G120" s="207"/>
      <c r="H120" s="177"/>
    </row>
    <row r="121" spans="1:8" ht="15">
      <c r="A121" s="73"/>
      <c r="B121" s="76"/>
      <c r="C121" s="98"/>
      <c r="D121" s="98"/>
      <c r="E121" s="201" t="s">
        <v>291</v>
      </c>
      <c r="F121" s="207">
        <f>G121</f>
        <v>2000</v>
      </c>
      <c r="G121" s="207">
        <v>2000</v>
      </c>
      <c r="H121" s="177"/>
    </row>
    <row r="122" spans="1:8" ht="28.5">
      <c r="A122" s="73">
        <v>2800</v>
      </c>
      <c r="B122" s="76" t="s">
        <v>126</v>
      </c>
      <c r="C122" s="98">
        <v>0</v>
      </c>
      <c r="D122" s="98">
        <v>0</v>
      </c>
      <c r="E122" s="205" t="s">
        <v>11</v>
      </c>
      <c r="F122" s="291">
        <f>G122</f>
        <v>7821.3</v>
      </c>
      <c r="G122" s="291">
        <f>G123+G134</f>
        <v>7821.3</v>
      </c>
      <c r="H122" s="292"/>
    </row>
    <row r="123" spans="1:8" ht="15">
      <c r="A123" s="73">
        <v>2810</v>
      </c>
      <c r="B123" s="76" t="s">
        <v>264</v>
      </c>
      <c r="C123" s="98">
        <v>1</v>
      </c>
      <c r="D123" s="98">
        <v>0</v>
      </c>
      <c r="E123" s="189" t="s">
        <v>146</v>
      </c>
      <c r="F123" s="291">
        <f>F125</f>
        <v>3000</v>
      </c>
      <c r="G123" s="291">
        <f>G125</f>
        <v>3000</v>
      </c>
      <c r="H123" s="292"/>
    </row>
    <row r="124" spans="1:8" s="10" customFormat="1" ht="13.5" customHeight="1">
      <c r="A124" s="73"/>
      <c r="B124" s="74"/>
      <c r="C124" s="97"/>
      <c r="D124" s="97"/>
      <c r="E124" s="188" t="s">
        <v>129</v>
      </c>
      <c r="F124" s="318"/>
      <c r="G124" s="318"/>
      <c r="H124" s="292"/>
    </row>
    <row r="125" spans="1:8" ht="15">
      <c r="A125" s="73">
        <v>2811</v>
      </c>
      <c r="B125" s="76" t="s">
        <v>264</v>
      </c>
      <c r="C125" s="98">
        <v>1</v>
      </c>
      <c r="D125" s="98">
        <v>1</v>
      </c>
      <c r="E125" s="314" t="s">
        <v>146</v>
      </c>
      <c r="F125" s="291">
        <f>F127</f>
        <v>3000</v>
      </c>
      <c r="G125" s="291">
        <f>G127</f>
        <v>3000</v>
      </c>
      <c r="H125" s="292"/>
    </row>
    <row r="126" spans="1:8" ht="30.75" customHeight="1">
      <c r="A126" s="73"/>
      <c r="B126" s="76"/>
      <c r="C126" s="98"/>
      <c r="D126" s="98"/>
      <c r="E126" s="188" t="s">
        <v>135</v>
      </c>
      <c r="F126" s="207"/>
      <c r="G126" s="207"/>
      <c r="H126" s="177"/>
    </row>
    <row r="127" spans="1:8" ht="15">
      <c r="A127" s="73"/>
      <c r="B127" s="76"/>
      <c r="C127" s="98"/>
      <c r="D127" s="98"/>
      <c r="E127" s="200" t="s">
        <v>283</v>
      </c>
      <c r="F127" s="207">
        <f>F128</f>
        <v>3000</v>
      </c>
      <c r="G127" s="207">
        <f>G128</f>
        <v>3000</v>
      </c>
      <c r="H127" s="177"/>
    </row>
    <row r="128" spans="1:8" ht="15">
      <c r="A128" s="73"/>
      <c r="B128" s="76"/>
      <c r="C128" s="98"/>
      <c r="D128" s="98"/>
      <c r="E128" s="200" t="s">
        <v>284</v>
      </c>
      <c r="F128" s="207">
        <f>F129</f>
        <v>3000</v>
      </c>
      <c r="G128" s="207">
        <f>G129</f>
        <v>3000</v>
      </c>
      <c r="H128" s="177"/>
    </row>
    <row r="129" spans="1:8" ht="27">
      <c r="A129" s="73"/>
      <c r="B129" s="76"/>
      <c r="C129" s="98"/>
      <c r="D129" s="98"/>
      <c r="E129" s="200" t="s">
        <v>288</v>
      </c>
      <c r="F129" s="207">
        <f>F131</f>
        <v>3000</v>
      </c>
      <c r="G129" s="207">
        <f>G131</f>
        <v>3000</v>
      </c>
      <c r="H129" s="177"/>
    </row>
    <row r="130" spans="1:8" ht="15">
      <c r="A130" s="73"/>
      <c r="B130" s="76"/>
      <c r="C130" s="98"/>
      <c r="D130" s="98"/>
      <c r="E130" s="200" t="s">
        <v>289</v>
      </c>
      <c r="F130" s="207"/>
      <c r="G130" s="207"/>
      <c r="H130" s="177"/>
    </row>
    <row r="131" spans="1:8" ht="15">
      <c r="A131" s="73"/>
      <c r="B131" s="76"/>
      <c r="C131" s="98"/>
      <c r="D131" s="98"/>
      <c r="E131" s="201" t="s">
        <v>300</v>
      </c>
      <c r="F131" s="207">
        <f>F133</f>
        <v>3000</v>
      </c>
      <c r="G131" s="207">
        <f>G133</f>
        <v>3000</v>
      </c>
      <c r="H131" s="177"/>
    </row>
    <row r="132" spans="1:8" ht="15">
      <c r="A132" s="73"/>
      <c r="B132" s="76"/>
      <c r="C132" s="98"/>
      <c r="D132" s="98"/>
      <c r="E132" s="179" t="s">
        <v>129</v>
      </c>
      <c r="F132" s="207"/>
      <c r="G132" s="207"/>
      <c r="H132" s="177"/>
    </row>
    <row r="133" spans="1:8" ht="15">
      <c r="A133" s="73"/>
      <c r="B133" s="76"/>
      <c r="C133" s="98"/>
      <c r="D133" s="98"/>
      <c r="E133" s="201" t="s">
        <v>0</v>
      </c>
      <c r="F133" s="207">
        <f>G133</f>
        <v>3000</v>
      </c>
      <c r="G133" s="207">
        <v>3000</v>
      </c>
      <c r="H133" s="177"/>
    </row>
    <row r="134" spans="1:8" ht="15">
      <c r="A134" s="73">
        <v>2820</v>
      </c>
      <c r="B134" s="74" t="s">
        <v>264</v>
      </c>
      <c r="C134" s="97">
        <v>2</v>
      </c>
      <c r="D134" s="97">
        <v>0</v>
      </c>
      <c r="E134" s="189" t="s">
        <v>147</v>
      </c>
      <c r="F134" s="291">
        <f>G134+H134</f>
        <v>4821.3</v>
      </c>
      <c r="G134" s="291">
        <f>G136+G145</f>
        <v>4821.3</v>
      </c>
      <c r="H134" s="177"/>
    </row>
    <row r="135" spans="1:8" s="10" customFormat="1" ht="13.5" customHeight="1">
      <c r="A135" s="73"/>
      <c r="B135" s="74"/>
      <c r="C135" s="97"/>
      <c r="D135" s="97"/>
      <c r="E135" s="188" t="s">
        <v>129</v>
      </c>
      <c r="F135" s="318"/>
      <c r="G135" s="318"/>
      <c r="H135" s="177"/>
    </row>
    <row r="136" spans="1:8" ht="15">
      <c r="A136" s="73">
        <v>2821</v>
      </c>
      <c r="B136" s="76" t="s">
        <v>264</v>
      </c>
      <c r="C136" s="98">
        <v>2</v>
      </c>
      <c r="D136" s="98">
        <v>1</v>
      </c>
      <c r="E136" s="314" t="s">
        <v>148</v>
      </c>
      <c r="F136" s="291">
        <f>F138</f>
        <v>821.3</v>
      </c>
      <c r="G136" s="291">
        <f>G138</f>
        <v>821.3</v>
      </c>
      <c r="H136" s="177"/>
    </row>
    <row r="137" spans="1:8" ht="27">
      <c r="A137" s="73"/>
      <c r="B137" s="76"/>
      <c r="C137" s="98"/>
      <c r="D137" s="98"/>
      <c r="E137" s="188" t="s">
        <v>135</v>
      </c>
      <c r="F137" s="207"/>
      <c r="G137" s="207"/>
      <c r="H137" s="177"/>
    </row>
    <row r="138" spans="1:8" ht="15">
      <c r="A138" s="73"/>
      <c r="B138" s="76"/>
      <c r="C138" s="98"/>
      <c r="D138" s="98"/>
      <c r="E138" s="200" t="s">
        <v>283</v>
      </c>
      <c r="F138" s="207">
        <f>G138</f>
        <v>821.3</v>
      </c>
      <c r="G138" s="207">
        <f>G139</f>
        <v>821.3</v>
      </c>
      <c r="H138" s="177"/>
    </row>
    <row r="139" spans="1:8" ht="15">
      <c r="A139" s="73"/>
      <c r="B139" s="76"/>
      <c r="C139" s="98"/>
      <c r="D139" s="98"/>
      <c r="E139" s="200" t="s">
        <v>284</v>
      </c>
      <c r="F139" s="207">
        <f>G139</f>
        <v>821.3</v>
      </c>
      <c r="G139" s="207">
        <f>G140</f>
        <v>821.3</v>
      </c>
      <c r="H139" s="177"/>
    </row>
    <row r="140" spans="1:8" ht="15">
      <c r="A140" s="73"/>
      <c r="B140" s="76"/>
      <c r="C140" s="98"/>
      <c r="D140" s="98"/>
      <c r="E140" s="188" t="s">
        <v>3</v>
      </c>
      <c r="F140" s="207">
        <f>G140</f>
        <v>821.3</v>
      </c>
      <c r="G140" s="207">
        <f>G142</f>
        <v>821.3</v>
      </c>
      <c r="H140" s="177"/>
    </row>
    <row r="141" spans="1:8" ht="15">
      <c r="A141" s="73"/>
      <c r="B141" s="76"/>
      <c r="C141" s="98"/>
      <c r="D141" s="98"/>
      <c r="E141" s="188" t="s">
        <v>309</v>
      </c>
      <c r="F141" s="207"/>
      <c r="G141" s="207"/>
      <c r="H141" s="177"/>
    </row>
    <row r="142" spans="1:8" ht="27">
      <c r="A142" s="73"/>
      <c r="B142" s="76"/>
      <c r="C142" s="98"/>
      <c r="D142" s="98"/>
      <c r="E142" s="188" t="s">
        <v>4</v>
      </c>
      <c r="F142" s="207">
        <f>F144</f>
        <v>821.3</v>
      </c>
      <c r="G142" s="207">
        <f>G144</f>
        <v>821.3</v>
      </c>
      <c r="H142" s="177"/>
    </row>
    <row r="143" spans="1:8" ht="15">
      <c r="A143" s="73"/>
      <c r="B143" s="76"/>
      <c r="C143" s="98"/>
      <c r="D143" s="98"/>
      <c r="E143" s="188" t="s">
        <v>129</v>
      </c>
      <c r="F143" s="207"/>
      <c r="G143" s="207"/>
      <c r="H143" s="177"/>
    </row>
    <row r="144" spans="1:8" ht="27.75" customHeight="1">
      <c r="A144" s="73"/>
      <c r="B144" s="76"/>
      <c r="C144" s="98"/>
      <c r="D144" s="98"/>
      <c r="E144" s="201" t="s">
        <v>5</v>
      </c>
      <c r="F144" s="207">
        <f>G144</f>
        <v>821.3</v>
      </c>
      <c r="G144" s="207">
        <v>821.3</v>
      </c>
      <c r="H144" s="177"/>
    </row>
    <row r="145" spans="1:8" s="168" customFormat="1" ht="15">
      <c r="A145" s="167">
        <v>2824</v>
      </c>
      <c r="B145" s="74" t="s">
        <v>264</v>
      </c>
      <c r="C145" s="97">
        <v>2</v>
      </c>
      <c r="D145" s="97">
        <v>4</v>
      </c>
      <c r="E145" s="205" t="s">
        <v>6</v>
      </c>
      <c r="F145" s="291">
        <f>G145+H145</f>
        <v>4000</v>
      </c>
      <c r="G145" s="291">
        <f>G146+G160</f>
        <v>4000</v>
      </c>
      <c r="H145" s="177"/>
    </row>
    <row r="146" spans="1:8" ht="15">
      <c r="A146" s="73"/>
      <c r="B146" s="76"/>
      <c r="C146" s="98"/>
      <c r="D146" s="98"/>
      <c r="E146" s="205" t="s">
        <v>6</v>
      </c>
      <c r="F146" s="291">
        <f>G146+H146</f>
        <v>2000</v>
      </c>
      <c r="G146" s="291">
        <f>G148</f>
        <v>2000</v>
      </c>
      <c r="H146" s="177"/>
    </row>
    <row r="147" spans="1:8" ht="25.5" customHeight="1">
      <c r="A147" s="73"/>
      <c r="B147" s="76"/>
      <c r="C147" s="98"/>
      <c r="D147" s="98"/>
      <c r="E147" s="188" t="s">
        <v>135</v>
      </c>
      <c r="F147" s="207"/>
      <c r="G147" s="207"/>
      <c r="H147" s="177"/>
    </row>
    <row r="148" spans="1:8" ht="15">
      <c r="A148" s="73"/>
      <c r="B148" s="76"/>
      <c r="C148" s="98"/>
      <c r="D148" s="98"/>
      <c r="E148" s="200" t="s">
        <v>283</v>
      </c>
      <c r="F148" s="207">
        <f>G148+H148</f>
        <v>2000</v>
      </c>
      <c r="G148" s="207">
        <f>G149</f>
        <v>2000</v>
      </c>
      <c r="H148" s="177"/>
    </row>
    <row r="149" spans="1:8" ht="15">
      <c r="A149" s="73"/>
      <c r="B149" s="76"/>
      <c r="C149" s="98"/>
      <c r="D149" s="98"/>
      <c r="E149" s="200" t="s">
        <v>284</v>
      </c>
      <c r="F149" s="207">
        <f>G149</f>
        <v>2000</v>
      </c>
      <c r="G149" s="207">
        <f>G151+G156</f>
        <v>2000</v>
      </c>
      <c r="H149" s="177"/>
    </row>
    <row r="150" spans="1:8" ht="15">
      <c r="A150" s="73"/>
      <c r="B150" s="76"/>
      <c r="C150" s="98"/>
      <c r="D150" s="98"/>
      <c r="E150" s="188" t="s">
        <v>309</v>
      </c>
      <c r="F150" s="207"/>
      <c r="G150" s="207"/>
      <c r="H150" s="177"/>
    </row>
    <row r="151" spans="1:8" ht="15">
      <c r="A151" s="73"/>
      <c r="B151" s="76"/>
      <c r="C151" s="98"/>
      <c r="D151" s="98"/>
      <c r="E151" s="188" t="s">
        <v>3</v>
      </c>
      <c r="F151" s="207">
        <f>G151</f>
        <v>1700</v>
      </c>
      <c r="G151" s="207">
        <f>G153</f>
        <v>1700</v>
      </c>
      <c r="H151" s="177"/>
    </row>
    <row r="152" spans="1:8" ht="15">
      <c r="A152" s="73"/>
      <c r="B152" s="76"/>
      <c r="C152" s="98"/>
      <c r="D152" s="98"/>
      <c r="E152" s="188" t="s">
        <v>309</v>
      </c>
      <c r="F152" s="207"/>
      <c r="G152" s="207"/>
      <c r="H152" s="177"/>
    </row>
    <row r="153" spans="1:8" ht="27">
      <c r="A153" s="73"/>
      <c r="B153" s="76"/>
      <c r="C153" s="98"/>
      <c r="D153" s="98"/>
      <c r="E153" s="188" t="s">
        <v>4</v>
      </c>
      <c r="F153" s="207">
        <f>F155</f>
        <v>1700</v>
      </c>
      <c r="G153" s="207">
        <f>G155</f>
        <v>1700</v>
      </c>
      <c r="H153" s="177"/>
    </row>
    <row r="154" spans="1:8" ht="15">
      <c r="A154" s="73"/>
      <c r="B154" s="76"/>
      <c r="C154" s="98"/>
      <c r="D154" s="98"/>
      <c r="E154" s="188" t="s">
        <v>129</v>
      </c>
      <c r="F154" s="207"/>
      <c r="G154" s="207"/>
      <c r="H154" s="177"/>
    </row>
    <row r="155" spans="1:8" ht="27">
      <c r="A155" s="73"/>
      <c r="B155" s="76"/>
      <c r="C155" s="98"/>
      <c r="D155" s="98"/>
      <c r="E155" s="201" t="s">
        <v>5</v>
      </c>
      <c r="F155" s="207">
        <f>G155</f>
        <v>1700</v>
      </c>
      <c r="G155" s="207">
        <v>1700</v>
      </c>
      <c r="H155" s="177"/>
    </row>
    <row r="156" spans="1:8" ht="27">
      <c r="A156" s="73"/>
      <c r="B156" s="76"/>
      <c r="C156" s="98"/>
      <c r="D156" s="98"/>
      <c r="E156" s="253" t="s">
        <v>173</v>
      </c>
      <c r="F156" s="207">
        <f>F157</f>
        <v>300</v>
      </c>
      <c r="G156" s="207">
        <f>G157</f>
        <v>300</v>
      </c>
      <c r="H156" s="177"/>
    </row>
    <row r="157" spans="1:8" ht="27.75" customHeight="1">
      <c r="A157" s="73"/>
      <c r="B157" s="76"/>
      <c r="C157" s="98"/>
      <c r="D157" s="98"/>
      <c r="E157" s="116" t="s">
        <v>326</v>
      </c>
      <c r="F157" s="207">
        <f>F159</f>
        <v>300</v>
      </c>
      <c r="G157" s="207">
        <f>G159</f>
        <v>300</v>
      </c>
      <c r="H157" s="177"/>
    </row>
    <row r="158" spans="1:8" ht="15.75" customHeight="1">
      <c r="A158" s="73"/>
      <c r="B158" s="76"/>
      <c r="C158" s="98"/>
      <c r="D158" s="98"/>
      <c r="E158" s="188" t="s">
        <v>129</v>
      </c>
      <c r="F158" s="207"/>
      <c r="G158" s="207"/>
      <c r="H158" s="177"/>
    </row>
    <row r="159" spans="1:8" ht="26.25" customHeight="1">
      <c r="A159" s="73"/>
      <c r="B159" s="76"/>
      <c r="C159" s="98"/>
      <c r="D159" s="98"/>
      <c r="E159" s="118" t="s">
        <v>327</v>
      </c>
      <c r="F159" s="207">
        <f>G159</f>
        <v>300</v>
      </c>
      <c r="G159" s="207">
        <v>300</v>
      </c>
      <c r="H159" s="177"/>
    </row>
    <row r="160" spans="1:8" ht="15">
      <c r="A160" s="73">
        <v>2824</v>
      </c>
      <c r="B160" s="76" t="s">
        <v>264</v>
      </c>
      <c r="C160" s="98">
        <v>2</v>
      </c>
      <c r="D160" s="206">
        <v>4</v>
      </c>
      <c r="E160" s="205" t="s">
        <v>7</v>
      </c>
      <c r="F160" s="291">
        <f>F162</f>
        <v>2000</v>
      </c>
      <c r="G160" s="291">
        <f>G162</f>
        <v>2000</v>
      </c>
      <c r="H160" s="177"/>
    </row>
    <row r="161" spans="1:8" ht="30.75" customHeight="1">
      <c r="A161" s="73"/>
      <c r="B161" s="76"/>
      <c r="C161" s="98"/>
      <c r="D161" s="98"/>
      <c r="E161" s="188" t="s">
        <v>135</v>
      </c>
      <c r="F161" s="207"/>
      <c r="G161" s="207"/>
      <c r="H161" s="177"/>
    </row>
    <row r="162" spans="1:8" ht="15">
      <c r="A162" s="73"/>
      <c r="B162" s="76"/>
      <c r="C162" s="98"/>
      <c r="D162" s="98"/>
      <c r="E162" s="200" t="s">
        <v>283</v>
      </c>
      <c r="F162" s="207">
        <f>F163</f>
        <v>2000</v>
      </c>
      <c r="G162" s="207">
        <f>G163</f>
        <v>2000</v>
      </c>
      <c r="H162" s="177"/>
    </row>
    <row r="163" spans="1:8" ht="15">
      <c r="A163" s="73"/>
      <c r="B163" s="76"/>
      <c r="C163" s="98"/>
      <c r="D163" s="98"/>
      <c r="E163" s="200" t="s">
        <v>284</v>
      </c>
      <c r="F163" s="207">
        <f>F164</f>
        <v>2000</v>
      </c>
      <c r="G163" s="207">
        <f>G164</f>
        <v>2000</v>
      </c>
      <c r="H163" s="319"/>
    </row>
    <row r="164" spans="1:8" ht="27">
      <c r="A164" s="73"/>
      <c r="B164" s="76"/>
      <c r="C164" s="98"/>
      <c r="D164" s="98"/>
      <c r="E164" s="200" t="s">
        <v>288</v>
      </c>
      <c r="F164" s="207">
        <f>G164+H164</f>
        <v>2000</v>
      </c>
      <c r="G164" s="207">
        <f>G166</f>
        <v>2000</v>
      </c>
      <c r="H164" s="177"/>
    </row>
    <row r="165" spans="1:8" ht="15">
      <c r="A165" s="73"/>
      <c r="B165" s="76"/>
      <c r="C165" s="98"/>
      <c r="D165" s="98"/>
      <c r="E165" s="200" t="s">
        <v>289</v>
      </c>
      <c r="F165" s="207"/>
      <c r="G165" s="207"/>
      <c r="H165" s="177"/>
    </row>
    <row r="166" spans="1:11" ht="27">
      <c r="A166" s="73"/>
      <c r="B166" s="76"/>
      <c r="C166" s="98"/>
      <c r="D166" s="98"/>
      <c r="E166" s="201" t="s">
        <v>297</v>
      </c>
      <c r="F166" s="207">
        <f>F168</f>
        <v>2000</v>
      </c>
      <c r="G166" s="207">
        <f>G168</f>
        <v>2000</v>
      </c>
      <c r="H166" s="177"/>
      <c r="K166" s="364"/>
    </row>
    <row r="167" spans="1:8" ht="15">
      <c r="A167" s="73"/>
      <c r="B167" s="76"/>
      <c r="C167" s="98"/>
      <c r="D167" s="98"/>
      <c r="E167" s="201" t="s">
        <v>129</v>
      </c>
      <c r="F167" s="207"/>
      <c r="G167" s="207"/>
      <c r="H167" s="292"/>
    </row>
    <row r="168" spans="1:8" ht="18" customHeight="1">
      <c r="A168" s="73"/>
      <c r="B168" s="76"/>
      <c r="C168" s="98"/>
      <c r="D168" s="98"/>
      <c r="E168" s="201" t="s">
        <v>325</v>
      </c>
      <c r="F168" s="207">
        <f>G168</f>
        <v>2000</v>
      </c>
      <c r="G168" s="207">
        <v>2000</v>
      </c>
      <c r="H168" s="177"/>
    </row>
    <row r="169" spans="1:8" s="55" customFormat="1" ht="20.25" customHeight="1">
      <c r="A169" s="77">
        <v>2900</v>
      </c>
      <c r="B169" s="74" t="s">
        <v>265</v>
      </c>
      <c r="C169" s="97">
        <v>0</v>
      </c>
      <c r="D169" s="97">
        <v>0</v>
      </c>
      <c r="E169" s="187" t="s">
        <v>39</v>
      </c>
      <c r="F169" s="275">
        <f>G169+H169</f>
        <v>19523.8</v>
      </c>
      <c r="G169" s="275">
        <f>G171+G186+G197</f>
        <v>19523.8</v>
      </c>
      <c r="H169" s="292"/>
    </row>
    <row r="170" spans="1:8" ht="13.5" customHeight="1">
      <c r="A170" s="73"/>
      <c r="B170" s="74"/>
      <c r="C170" s="97"/>
      <c r="D170" s="97"/>
      <c r="E170" s="188" t="s">
        <v>127</v>
      </c>
      <c r="F170" s="207"/>
      <c r="G170" s="207"/>
      <c r="H170" s="177"/>
    </row>
    <row r="171" spans="1:8" ht="28.5">
      <c r="A171" s="73">
        <v>2910</v>
      </c>
      <c r="B171" s="74" t="s">
        <v>265</v>
      </c>
      <c r="C171" s="97">
        <v>1</v>
      </c>
      <c r="D171" s="97">
        <v>0</v>
      </c>
      <c r="E171" s="203" t="s">
        <v>150</v>
      </c>
      <c r="F171" s="275">
        <f>F173</f>
        <v>15338.7</v>
      </c>
      <c r="G171" s="275">
        <f>G173</f>
        <v>15338.7</v>
      </c>
      <c r="H171" s="292"/>
    </row>
    <row r="172" spans="1:8" s="10" customFormat="1" ht="14.25" customHeight="1">
      <c r="A172" s="73"/>
      <c r="B172" s="74"/>
      <c r="C172" s="97"/>
      <c r="D172" s="97"/>
      <c r="E172" s="188" t="s">
        <v>129</v>
      </c>
      <c r="F172" s="318"/>
      <c r="G172" s="318"/>
      <c r="H172" s="177"/>
    </row>
    <row r="173" spans="1:8" ht="15">
      <c r="A173" s="73">
        <v>2911</v>
      </c>
      <c r="B173" s="76" t="s">
        <v>265</v>
      </c>
      <c r="C173" s="98">
        <v>1</v>
      </c>
      <c r="D173" s="98">
        <v>1</v>
      </c>
      <c r="E173" s="314" t="s">
        <v>151</v>
      </c>
      <c r="F173" s="275">
        <f>G173</f>
        <v>15338.7</v>
      </c>
      <c r="G173" s="275">
        <f>G177+G182</f>
        <v>15338.7</v>
      </c>
      <c r="H173" s="292"/>
    </row>
    <row r="174" spans="1:8" ht="29.25" customHeight="1">
      <c r="A174" s="73"/>
      <c r="B174" s="76"/>
      <c r="C174" s="98"/>
      <c r="D174" s="98"/>
      <c r="E174" s="188" t="s">
        <v>135</v>
      </c>
      <c r="F174" s="207"/>
      <c r="G174" s="207"/>
      <c r="H174" s="177"/>
    </row>
    <row r="175" spans="1:8" ht="15">
      <c r="A175" s="73"/>
      <c r="B175" s="76"/>
      <c r="C175" s="98"/>
      <c r="D175" s="98"/>
      <c r="E175" s="200" t="s">
        <v>283</v>
      </c>
      <c r="F175" s="268">
        <f>F176</f>
        <v>15338.7</v>
      </c>
      <c r="G175" s="268">
        <f>G176</f>
        <v>15338.7</v>
      </c>
      <c r="H175" s="177"/>
    </row>
    <row r="176" spans="1:8" ht="15">
      <c r="A176" s="73"/>
      <c r="B176" s="76"/>
      <c r="C176" s="98"/>
      <c r="D176" s="98"/>
      <c r="E176" s="200" t="s">
        <v>284</v>
      </c>
      <c r="F176" s="268">
        <f>G176</f>
        <v>15338.7</v>
      </c>
      <c r="G176" s="268">
        <f>G177+G182</f>
        <v>15338.7</v>
      </c>
      <c r="H176" s="177"/>
    </row>
    <row r="177" spans="1:8" ht="15">
      <c r="A177" s="73"/>
      <c r="B177" s="76"/>
      <c r="C177" s="98"/>
      <c r="D177" s="98"/>
      <c r="E177" s="188" t="s">
        <v>3</v>
      </c>
      <c r="F177" s="268">
        <f>F179</f>
        <v>13538.7</v>
      </c>
      <c r="G177" s="268">
        <f>G179</f>
        <v>13538.7</v>
      </c>
      <c r="H177" s="177"/>
    </row>
    <row r="178" spans="1:8" ht="15">
      <c r="A178" s="73"/>
      <c r="B178" s="76"/>
      <c r="C178" s="98"/>
      <c r="D178" s="98"/>
      <c r="E178" s="188" t="s">
        <v>309</v>
      </c>
      <c r="F178" s="268"/>
      <c r="G178" s="268"/>
      <c r="H178" s="177"/>
    </row>
    <row r="179" spans="1:8" ht="27">
      <c r="A179" s="73"/>
      <c r="B179" s="76"/>
      <c r="C179" s="98"/>
      <c r="D179" s="98"/>
      <c r="E179" s="188" t="s">
        <v>4</v>
      </c>
      <c r="F179" s="268">
        <f>F181</f>
        <v>13538.7</v>
      </c>
      <c r="G179" s="268">
        <f>G181</f>
        <v>13538.7</v>
      </c>
      <c r="H179" s="177"/>
    </row>
    <row r="180" spans="1:8" ht="15">
      <c r="A180" s="73"/>
      <c r="B180" s="76"/>
      <c r="C180" s="98"/>
      <c r="D180" s="98"/>
      <c r="E180" s="188" t="s">
        <v>129</v>
      </c>
      <c r="F180" s="207"/>
      <c r="G180" s="207"/>
      <c r="H180" s="177"/>
    </row>
    <row r="181" spans="1:8" ht="27" customHeight="1">
      <c r="A181" s="73"/>
      <c r="B181" s="74"/>
      <c r="C181" s="97"/>
      <c r="D181" s="97"/>
      <c r="E181" s="201" t="s">
        <v>5</v>
      </c>
      <c r="F181" s="268">
        <f>G181</f>
        <v>13538.7</v>
      </c>
      <c r="G181" s="268">
        <v>13538.7</v>
      </c>
      <c r="H181" s="319"/>
    </row>
    <row r="182" spans="1:8" ht="27" customHeight="1">
      <c r="A182" s="73"/>
      <c r="B182" s="74"/>
      <c r="C182" s="97"/>
      <c r="D182" s="97"/>
      <c r="E182" s="365" t="s">
        <v>173</v>
      </c>
      <c r="F182" s="268">
        <f>F183</f>
        <v>1800</v>
      </c>
      <c r="G182" s="268">
        <f>G183</f>
        <v>1800</v>
      </c>
      <c r="H182" s="319"/>
    </row>
    <row r="183" spans="1:8" ht="27" customHeight="1">
      <c r="A183" s="73"/>
      <c r="B183" s="74"/>
      <c r="C183" s="97"/>
      <c r="D183" s="97"/>
      <c r="E183" s="366" t="s">
        <v>326</v>
      </c>
      <c r="F183" s="268">
        <f>F185</f>
        <v>1800</v>
      </c>
      <c r="G183" s="268">
        <f>G185</f>
        <v>1800</v>
      </c>
      <c r="H183" s="319"/>
    </row>
    <row r="184" spans="1:8" ht="13.5" customHeight="1">
      <c r="A184" s="73"/>
      <c r="B184" s="74"/>
      <c r="C184" s="97"/>
      <c r="D184" s="97"/>
      <c r="E184" s="188" t="s">
        <v>129</v>
      </c>
      <c r="F184" s="268"/>
      <c r="G184" s="268"/>
      <c r="H184" s="319"/>
    </row>
    <row r="185" spans="1:8" ht="27" customHeight="1">
      <c r="A185" s="73"/>
      <c r="B185" s="74"/>
      <c r="C185" s="97"/>
      <c r="D185" s="97"/>
      <c r="E185" s="119" t="s">
        <v>327</v>
      </c>
      <c r="F185" s="207">
        <f>G185</f>
        <v>1800</v>
      </c>
      <c r="G185" s="207">
        <v>1800</v>
      </c>
      <c r="H185" s="319"/>
    </row>
    <row r="186" spans="1:8" ht="15">
      <c r="A186" s="73">
        <v>2950</v>
      </c>
      <c r="B186" s="74" t="s">
        <v>265</v>
      </c>
      <c r="C186" s="97">
        <v>5</v>
      </c>
      <c r="D186" s="97">
        <v>0</v>
      </c>
      <c r="E186" s="203" t="s">
        <v>152</v>
      </c>
      <c r="F186" s="291">
        <f>F188</f>
        <v>3935.1</v>
      </c>
      <c r="G186" s="291">
        <f>G188</f>
        <v>3935.1</v>
      </c>
      <c r="H186" s="292"/>
    </row>
    <row r="187" spans="1:8" s="10" customFormat="1" ht="16.5" customHeight="1">
      <c r="A187" s="73"/>
      <c r="B187" s="74"/>
      <c r="C187" s="97"/>
      <c r="D187" s="97"/>
      <c r="E187" s="188" t="s">
        <v>129</v>
      </c>
      <c r="F187" s="318"/>
      <c r="G187" s="318"/>
      <c r="H187" s="322"/>
    </row>
    <row r="188" spans="1:8" ht="15">
      <c r="A188" s="73">
        <v>2951</v>
      </c>
      <c r="B188" s="76" t="s">
        <v>265</v>
      </c>
      <c r="C188" s="98">
        <v>5</v>
      </c>
      <c r="D188" s="98">
        <v>1</v>
      </c>
      <c r="E188" s="314" t="s">
        <v>8</v>
      </c>
      <c r="F188" s="291">
        <f>F190</f>
        <v>3935.1</v>
      </c>
      <c r="G188" s="291">
        <f>G190</f>
        <v>3935.1</v>
      </c>
      <c r="H188" s="292"/>
    </row>
    <row r="189" spans="1:8" ht="29.25" customHeight="1">
      <c r="A189" s="73"/>
      <c r="B189" s="76"/>
      <c r="C189" s="98"/>
      <c r="D189" s="98"/>
      <c r="E189" s="188" t="s">
        <v>135</v>
      </c>
      <c r="F189" s="207"/>
      <c r="G189" s="207"/>
      <c r="H189" s="177"/>
    </row>
    <row r="190" spans="1:8" ht="15">
      <c r="A190" s="73"/>
      <c r="B190" s="76"/>
      <c r="C190" s="98"/>
      <c r="D190" s="98"/>
      <c r="E190" s="200" t="s">
        <v>283</v>
      </c>
      <c r="F190" s="207">
        <f>F191</f>
        <v>3935.1</v>
      </c>
      <c r="G190" s="207">
        <f>G191</f>
        <v>3935.1</v>
      </c>
      <c r="H190" s="177"/>
    </row>
    <row r="191" spans="1:8" ht="15">
      <c r="A191" s="73"/>
      <c r="B191" s="76"/>
      <c r="C191" s="98"/>
      <c r="D191" s="98"/>
      <c r="E191" s="200" t="s">
        <v>284</v>
      </c>
      <c r="F191" s="268">
        <f>F192</f>
        <v>3935.1</v>
      </c>
      <c r="G191" s="207">
        <f>G192</f>
        <v>3935.1</v>
      </c>
      <c r="H191" s="177"/>
    </row>
    <row r="192" spans="1:8" ht="15">
      <c r="A192" s="73"/>
      <c r="B192" s="76"/>
      <c r="C192" s="98"/>
      <c r="D192" s="98"/>
      <c r="E192" s="188" t="s">
        <v>3</v>
      </c>
      <c r="F192" s="207">
        <f>F194</f>
        <v>3935.1</v>
      </c>
      <c r="G192" s="207">
        <f>G194</f>
        <v>3935.1</v>
      </c>
      <c r="H192" s="177"/>
    </row>
    <row r="193" spans="1:8" ht="15">
      <c r="A193" s="73"/>
      <c r="B193" s="76"/>
      <c r="C193" s="98"/>
      <c r="D193" s="98"/>
      <c r="E193" s="188" t="s">
        <v>309</v>
      </c>
      <c r="F193" s="207"/>
      <c r="G193" s="207"/>
      <c r="H193" s="319"/>
    </row>
    <row r="194" spans="1:8" ht="27">
      <c r="A194" s="73"/>
      <c r="B194" s="76"/>
      <c r="C194" s="98"/>
      <c r="D194" s="98"/>
      <c r="E194" s="188" t="s">
        <v>4</v>
      </c>
      <c r="F194" s="207">
        <f>F196</f>
        <v>3935.1</v>
      </c>
      <c r="G194" s="207">
        <f>G196</f>
        <v>3935.1</v>
      </c>
      <c r="H194" s="177"/>
    </row>
    <row r="195" spans="1:8" ht="15">
      <c r="A195" s="73"/>
      <c r="B195" s="76"/>
      <c r="C195" s="98"/>
      <c r="D195" s="98"/>
      <c r="E195" s="188" t="s">
        <v>129</v>
      </c>
      <c r="F195" s="207"/>
      <c r="G195" s="207"/>
      <c r="H195" s="177"/>
    </row>
    <row r="196" spans="1:8" ht="29.25" customHeight="1">
      <c r="A196" s="73"/>
      <c r="B196" s="74"/>
      <c r="C196" s="97"/>
      <c r="D196" s="97"/>
      <c r="E196" s="201" t="s">
        <v>5</v>
      </c>
      <c r="F196" s="207">
        <f>G196</f>
        <v>3935.1</v>
      </c>
      <c r="G196" s="209">
        <v>3935.1</v>
      </c>
      <c r="H196" s="177"/>
    </row>
    <row r="197" spans="1:8" ht="15">
      <c r="A197" s="73">
        <v>2980</v>
      </c>
      <c r="B197" s="76" t="s">
        <v>141</v>
      </c>
      <c r="C197" s="98">
        <v>8</v>
      </c>
      <c r="D197" s="98">
        <v>0</v>
      </c>
      <c r="E197" s="205" t="s">
        <v>47</v>
      </c>
      <c r="F197" s="291">
        <f>F198</f>
        <v>250</v>
      </c>
      <c r="G197" s="291">
        <f>G198</f>
        <v>250</v>
      </c>
      <c r="H197" s="177"/>
    </row>
    <row r="198" spans="1:8" ht="15">
      <c r="A198" s="73">
        <v>2981</v>
      </c>
      <c r="B198" s="76" t="s">
        <v>141</v>
      </c>
      <c r="C198" s="98">
        <v>8</v>
      </c>
      <c r="D198" s="98">
        <v>1</v>
      </c>
      <c r="E198" s="205" t="s">
        <v>48</v>
      </c>
      <c r="F198" s="291">
        <f>F200</f>
        <v>250</v>
      </c>
      <c r="G198" s="291">
        <f>G200</f>
        <v>250</v>
      </c>
      <c r="H198" s="177"/>
    </row>
    <row r="199" spans="1:8" ht="33" customHeight="1">
      <c r="A199" s="73"/>
      <c r="B199" s="76"/>
      <c r="C199" s="98"/>
      <c r="D199" s="98"/>
      <c r="E199" s="188" t="s">
        <v>135</v>
      </c>
      <c r="F199" s="207"/>
      <c r="G199" s="207"/>
      <c r="H199" s="177"/>
    </row>
    <row r="200" spans="1:8" ht="15">
      <c r="A200" s="73"/>
      <c r="B200" s="76"/>
      <c r="C200" s="98"/>
      <c r="D200" s="98"/>
      <c r="E200" s="200" t="s">
        <v>283</v>
      </c>
      <c r="F200" s="207">
        <f>F201</f>
        <v>250</v>
      </c>
      <c r="G200" s="207">
        <f>G201</f>
        <v>250</v>
      </c>
      <c r="H200" s="177"/>
    </row>
    <row r="201" spans="1:8" ht="15">
      <c r="A201" s="73"/>
      <c r="B201" s="76"/>
      <c r="C201" s="98"/>
      <c r="D201" s="98"/>
      <c r="E201" s="200" t="s">
        <v>284</v>
      </c>
      <c r="F201" s="207">
        <f>F202</f>
        <v>250</v>
      </c>
      <c r="G201" s="207">
        <f>G202</f>
        <v>250</v>
      </c>
      <c r="H201" s="177"/>
    </row>
    <row r="202" spans="1:8" ht="32.25" customHeight="1">
      <c r="A202" s="73"/>
      <c r="B202" s="76"/>
      <c r="C202" s="98"/>
      <c r="D202" s="98"/>
      <c r="E202" s="365" t="s">
        <v>328</v>
      </c>
      <c r="F202" s="207">
        <f>F204</f>
        <v>250</v>
      </c>
      <c r="G202" s="207">
        <f>G204</f>
        <v>250</v>
      </c>
      <c r="H202" s="177"/>
    </row>
    <row r="203" spans="1:8" ht="15" customHeight="1">
      <c r="A203" s="73"/>
      <c r="B203" s="76"/>
      <c r="C203" s="98"/>
      <c r="D203" s="98"/>
      <c r="E203" s="103" t="s">
        <v>97</v>
      </c>
      <c r="F203" s="207"/>
      <c r="G203" s="207"/>
      <c r="H203" s="177"/>
    </row>
    <row r="204" spans="1:8" ht="29.25" customHeight="1">
      <c r="A204" s="73"/>
      <c r="B204" s="76"/>
      <c r="C204" s="98"/>
      <c r="D204" s="98"/>
      <c r="E204" s="117" t="s">
        <v>329</v>
      </c>
      <c r="F204" s="207">
        <f>G204</f>
        <v>250</v>
      </c>
      <c r="G204" s="207">
        <f>G206</f>
        <v>250</v>
      </c>
      <c r="H204" s="177"/>
    </row>
    <row r="205" spans="1:8" ht="15">
      <c r="A205" s="73"/>
      <c r="B205" s="76"/>
      <c r="C205" s="98"/>
      <c r="D205" s="98"/>
      <c r="E205" s="204" t="s">
        <v>129</v>
      </c>
      <c r="F205" s="207"/>
      <c r="G205" s="207"/>
      <c r="H205" s="177"/>
    </row>
    <row r="206" spans="1:8" ht="21.75" customHeight="1">
      <c r="A206" s="73"/>
      <c r="B206" s="76"/>
      <c r="C206" s="98"/>
      <c r="D206" s="98"/>
      <c r="E206" s="315" t="s">
        <v>201</v>
      </c>
      <c r="F206" s="207">
        <f>G206</f>
        <v>250</v>
      </c>
      <c r="G206" s="207">
        <v>250</v>
      </c>
      <c r="H206" s="177"/>
    </row>
    <row r="207" spans="1:8" s="55" customFormat="1" ht="30" customHeight="1">
      <c r="A207" s="77">
        <v>3100</v>
      </c>
      <c r="B207" s="74" t="s">
        <v>266</v>
      </c>
      <c r="C207" s="74" t="s">
        <v>216</v>
      </c>
      <c r="D207" s="74" t="s">
        <v>216</v>
      </c>
      <c r="E207" s="192" t="s">
        <v>23</v>
      </c>
      <c r="F207" s="291">
        <f>F209</f>
        <v>-56459.9</v>
      </c>
      <c r="G207" s="291">
        <f>G209</f>
        <v>-56459.9</v>
      </c>
      <c r="H207" s="177"/>
    </row>
    <row r="208" spans="1:8" ht="13.5" customHeight="1">
      <c r="A208" s="73"/>
      <c r="B208" s="74"/>
      <c r="C208" s="97"/>
      <c r="D208" s="97"/>
      <c r="E208" s="188" t="s">
        <v>127</v>
      </c>
      <c r="F208" s="207"/>
      <c r="G208" s="207"/>
      <c r="H208" s="323"/>
    </row>
    <row r="209" spans="1:8" ht="28.5">
      <c r="A209" s="73">
        <v>3110</v>
      </c>
      <c r="B209" s="78" t="s">
        <v>266</v>
      </c>
      <c r="C209" s="78" t="s">
        <v>217</v>
      </c>
      <c r="D209" s="78" t="s">
        <v>216</v>
      </c>
      <c r="E209" s="208" t="s">
        <v>176</v>
      </c>
      <c r="F209" s="291">
        <f>F211</f>
        <v>-56459.9</v>
      </c>
      <c r="G209" s="291">
        <f>G211</f>
        <v>-56459.9</v>
      </c>
      <c r="H209" s="296"/>
    </row>
    <row r="210" spans="1:8" s="10" customFormat="1" ht="15">
      <c r="A210" s="73"/>
      <c r="B210" s="74"/>
      <c r="C210" s="97"/>
      <c r="D210" s="97"/>
      <c r="E210" s="188" t="s">
        <v>129</v>
      </c>
      <c r="F210" s="318"/>
      <c r="G210" s="318"/>
      <c r="H210" s="324"/>
    </row>
    <row r="211" spans="1:8" ht="15">
      <c r="A211" s="73">
        <v>3112</v>
      </c>
      <c r="B211" s="78" t="s">
        <v>266</v>
      </c>
      <c r="C211" s="78" t="s">
        <v>217</v>
      </c>
      <c r="D211" s="78" t="s">
        <v>218</v>
      </c>
      <c r="E211" s="194" t="s">
        <v>177</v>
      </c>
      <c r="F211" s="207">
        <f>F213</f>
        <v>-56459.9</v>
      </c>
      <c r="G211" s="207">
        <f>G213</f>
        <v>-56459.9</v>
      </c>
      <c r="H211" s="324"/>
    </row>
    <row r="212" spans="1:8" ht="27">
      <c r="A212" s="73"/>
      <c r="B212" s="76"/>
      <c r="C212" s="98"/>
      <c r="D212" s="98"/>
      <c r="E212" s="188" t="s">
        <v>135</v>
      </c>
      <c r="F212" s="207"/>
      <c r="G212" s="207"/>
      <c r="H212" s="324"/>
    </row>
    <row r="213" spans="1:8" ht="15">
      <c r="A213" s="73"/>
      <c r="B213" s="76"/>
      <c r="C213" s="98"/>
      <c r="D213" s="98"/>
      <c r="E213" s="200" t="s">
        <v>283</v>
      </c>
      <c r="F213" s="207">
        <f>F214</f>
        <v>-56459.9</v>
      </c>
      <c r="G213" s="207">
        <f>G214</f>
        <v>-56459.9</v>
      </c>
      <c r="H213" s="324"/>
    </row>
    <row r="214" spans="1:8" ht="15">
      <c r="A214" s="73"/>
      <c r="B214" s="76"/>
      <c r="C214" s="98"/>
      <c r="D214" s="98"/>
      <c r="E214" s="200" t="s">
        <v>284</v>
      </c>
      <c r="F214" s="207">
        <f>F215</f>
        <v>-56459.9</v>
      </c>
      <c r="G214" s="207">
        <f>G215</f>
        <v>-56459.9</v>
      </c>
      <c r="H214" s="324"/>
    </row>
    <row r="215" spans="1:8" ht="15">
      <c r="A215" s="73"/>
      <c r="B215" s="76"/>
      <c r="C215" s="98"/>
      <c r="D215" s="98"/>
      <c r="E215" s="204" t="s">
        <v>9</v>
      </c>
      <c r="F215" s="207">
        <f>F217</f>
        <v>-56459.9</v>
      </c>
      <c r="G215" s="207">
        <f>G217</f>
        <v>-56459.9</v>
      </c>
      <c r="H215" s="324"/>
    </row>
    <row r="216" spans="1:8" ht="15">
      <c r="A216" s="73"/>
      <c r="B216" s="76"/>
      <c r="C216" s="98"/>
      <c r="D216" s="98"/>
      <c r="E216" s="204" t="s">
        <v>129</v>
      </c>
      <c r="F216" s="207"/>
      <c r="G216" s="207"/>
      <c r="H216" s="324"/>
    </row>
    <row r="217" spans="1:8" ht="15.75" thickBot="1">
      <c r="A217" s="79"/>
      <c r="B217" s="210"/>
      <c r="C217" s="211"/>
      <c r="D217" s="211"/>
      <c r="E217" s="212" t="s">
        <v>10</v>
      </c>
      <c r="F217" s="316">
        <f>G217</f>
        <v>-56459.9</v>
      </c>
      <c r="G217" s="316">
        <v>-56459.9</v>
      </c>
      <c r="H217" s="297"/>
    </row>
    <row r="218" spans="2:4" ht="15">
      <c r="B218" s="35"/>
      <c r="C218" s="36"/>
      <c r="D218" s="37"/>
    </row>
    <row r="219" spans="2:4" ht="15">
      <c r="B219" s="38"/>
      <c r="C219" s="36"/>
      <c r="D219" s="37"/>
    </row>
    <row r="220" spans="1:8" ht="38.25" customHeight="1">
      <c r="A220" s="426" t="s">
        <v>29</v>
      </c>
      <c r="B220" s="427"/>
      <c r="C220" s="427"/>
      <c r="D220" s="427"/>
      <c r="E220" s="427"/>
      <c r="F220" s="427"/>
      <c r="G220" s="427"/>
      <c r="H220" s="427"/>
    </row>
    <row r="221" spans="2:4" ht="15">
      <c r="B221" s="38"/>
      <c r="C221" s="39"/>
      <c r="D221" s="40"/>
    </row>
  </sheetData>
  <sheetProtection/>
  <mergeCells count="12">
    <mergeCell ref="A220:H220"/>
    <mergeCell ref="A5:H5"/>
    <mergeCell ref="A8:A9"/>
    <mergeCell ref="E8:E9"/>
    <mergeCell ref="F8:F9"/>
    <mergeCell ref="B8:B9"/>
    <mergeCell ref="C8:C9"/>
    <mergeCell ref="D8:D9"/>
    <mergeCell ref="G8:H8"/>
    <mergeCell ref="E1:H1"/>
    <mergeCell ref="E2:H2"/>
    <mergeCell ref="E3:H3"/>
  </mergeCells>
  <printOptions/>
  <pageMargins left="0.5" right="0.17" top="0.36" bottom="0.38" header="0.17" footer="0.16"/>
  <pageSetup firstPageNumber="27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2015-04-02T11:16:18Z</cp:lastPrinted>
  <dcterms:created xsi:type="dcterms:W3CDTF">1996-10-14T23:33:28Z</dcterms:created>
  <dcterms:modified xsi:type="dcterms:W3CDTF">2015-04-02T11:16:24Z</dcterms:modified>
  <cp:category/>
  <cp:version/>
  <cp:contentType/>
  <cp:contentStatus/>
</cp:coreProperties>
</file>